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<sst xmlns="http://schemas.openxmlformats.org/spreadsheetml/2006/main" count="14" uniqueCount="14">
  <si>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济源市五龙口镇人民政府五龙口镇留村美丽乡村建设－－文化活动中心基础设施提升项目</t>
  </si>
  <si>
    <t>评审专家评分情况汇总表</t>
  </si>
  <si>
    <t>序号</t>
  </si>
  <si>
    <t>单位名称</t>
  </si>
  <si>
    <t>评审专家姓名</t>
  </si>
  <si>
    <r>
      <rPr>
        <sz val="14"/>
        <color theme="1"/>
        <rFont val="宋体"/>
        <charset val="134"/>
      </rPr>
      <t>汇总</t>
    </r>
  </si>
  <si>
    <r>
      <rPr>
        <sz val="14"/>
        <color theme="1"/>
        <rFont val="宋体"/>
        <charset val="134"/>
      </rPr>
      <t>排名</t>
    </r>
  </si>
  <si>
    <r>
      <rPr>
        <sz val="14"/>
        <color theme="1"/>
        <rFont val="宋体"/>
        <charset val="134"/>
      </rPr>
      <t>评委1</t>
    </r>
  </si>
  <si>
    <r>
      <rPr>
        <sz val="14"/>
        <color theme="1"/>
        <rFont val="宋体"/>
        <charset val="134"/>
      </rPr>
      <t>评委2</t>
    </r>
  </si>
  <si>
    <r>
      <rPr>
        <sz val="14"/>
        <color theme="1"/>
        <rFont val="宋体"/>
        <charset val="134"/>
      </rPr>
      <t>评委3</t>
    </r>
  </si>
  <si>
    <t>河南省尚辉建设工程有限公司</t>
  </si>
  <si>
    <t>河南省明珠建设集团有限公司</t>
  </si>
  <si>
    <t>河南鑫海建筑工程有限公司</t>
  </si>
  <si>
    <t>河南省万隆建筑工程有限公司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</si>
</sst>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76" fontId="3" fillId="0" borderId="5" xfId="0" applyNumberFormat="1" applyFont="1" applyBorder="1" applyAlignment="1">
      <alignment horizontal="center" vertical="center" wrapText="1"/>
    </xf>
    <xf numFmtId="176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zoomScale="130" zoomScaleNormal="130" workbookViewId="0">
      <selection activeCell="A2" sqref="A2:G2"/>
    </sheetView>
  </sheetViews>
  <sheetFormatPr defaultColWidth="9" defaultRowHeight="13.5" outlineLevelCol="6"/>
  <cols>
    <col min="1" max="1" width="10.75" customWidth="1"/>
    <col min="2" max="2" width="45.5" customWidth="1"/>
    <col min="3" max="3" width="16.375" customWidth="1"/>
    <col min="4" max="4" width="16.125" customWidth="1"/>
    <col min="5" max="5" width="16.75" customWidth="1"/>
    <col min="6" max="6" width="17.5" customWidth="1"/>
    <col min="7" max="7" width="11.625" customWidth="1"/>
  </cols>
  <sheetData>
    <row r="1" ht="30" customHeight="1" spans="1:7">
      <c r="A1" s="1" t="s">
        <v>0</v>
      </c>
      <c r="B1" s="1"/>
      <c r="C1" s="1"/>
      <c r="D1" s="1"/>
      <c r="E1" s="1"/>
      <c r="F1" s="1"/>
      <c r="G1" s="1"/>
    </row>
    <row r="2" ht="30" customHeight="1" spans="1:7">
      <c r="A2" s="1" t="s">
        <v>1</v>
      </c>
      <c r="B2" s="1"/>
      <c r="C2" s="1"/>
      <c r="D2" s="1"/>
      <c r="E2" s="1"/>
      <c r="F2" s="1"/>
      <c r="G2" s="1"/>
    </row>
    <row r="3" ht="30" customHeight="1" spans="1:7">
      <c r="A3" s="2" t="s">
        <v>2</v>
      </c>
      <c r="B3" s="2" t="s">
        <v>3</v>
      </c>
      <c r="C3" s="3" t="s">
        <v>4</v>
      </c>
      <c r="D3" s="4"/>
      <c r="E3" s="4"/>
      <c r="F3" s="5" t="s">
        <v>5</v>
      </c>
      <c r="G3" s="5" t="s">
        <v>6</v>
      </c>
    </row>
    <row r="4" ht="30" customHeight="1" spans="1:7">
      <c r="A4" s="6"/>
      <c r="B4" s="6"/>
      <c r="C4" s="7" t="s">
        <v>7</v>
      </c>
      <c r="D4" s="7" t="s">
        <v>8</v>
      </c>
      <c r="E4" s="7" t="s">
        <v>9</v>
      </c>
      <c r="F4" s="8"/>
      <c r="G4" s="8"/>
    </row>
    <row r="5" ht="30" customHeight="1" spans="1:7">
      <c r="A5" s="7">
        <v>1</v>
      </c>
      <c r="B5" s="7" t="s">
        <v>10</v>
      </c>
      <c r="C5" s="9">
        <f>30+36+9</f>
        <v>75</v>
      </c>
      <c r="D5" s="9">
        <f>30+50+9</f>
        <v>89</v>
      </c>
      <c r="E5" s="9">
        <f>30+56+9</f>
        <v>95</v>
      </c>
      <c r="F5" s="9">
        <f>AVERAGE(C5:E5)</f>
        <v>86.3333333333333</v>
      </c>
      <c r="G5" s="7">
        <v>1</v>
      </c>
    </row>
    <row r="6" ht="30" customHeight="1" spans="1:7">
      <c r="A6" s="7">
        <v>2</v>
      </c>
      <c r="B6" s="7" t="s">
        <v>11</v>
      </c>
      <c r="C6" s="9">
        <f>29.9+36+7</f>
        <v>72.9</v>
      </c>
      <c r="D6" s="9">
        <f>29.9+48+7</f>
        <v>84.9</v>
      </c>
      <c r="E6" s="9">
        <f>29.9+40+7</f>
        <v>76.9</v>
      </c>
      <c r="F6" s="9">
        <f>AVERAGE(C6:E6)</f>
        <v>78.2333333333333</v>
      </c>
      <c r="G6" s="7">
        <v>2</v>
      </c>
    </row>
    <row r="7" ht="30" customHeight="1" spans="1:7">
      <c r="A7" s="7">
        <v>3</v>
      </c>
      <c r="B7" s="7" t="s">
        <v>12</v>
      </c>
      <c r="C7" s="9">
        <f>29.8+32+9</f>
        <v>70.8</v>
      </c>
      <c r="D7" s="9">
        <f>29.8+40+9</f>
        <v>78.8</v>
      </c>
      <c r="E7" s="9">
        <f>29.8+35+9</f>
        <v>73.8</v>
      </c>
      <c r="F7" s="9">
        <f>AVERAGE(C7:E7)</f>
        <v>74.4666666666667</v>
      </c>
      <c r="G7" s="7">
        <v>3</v>
      </c>
    </row>
    <row r="8" ht="30" customHeight="1" spans="1:7">
      <c r="A8" s="7">
        <v>4</v>
      </c>
      <c r="B8" s="7" t="s">
        <v>13</v>
      </c>
      <c r="C8" s="9">
        <f>29.63+34+7</f>
        <v>70.63</v>
      </c>
      <c r="D8" s="9">
        <f>29.63+40+7</f>
        <v>76.63</v>
      </c>
      <c r="E8" s="9">
        <f>29.63+38+7</f>
        <v>74.63</v>
      </c>
      <c r="F8" s="9">
        <f>AVERAGE(C8:E8)</f>
        <v>73.9633333333333</v>
      </c>
      <c r="G8" s="7">
        <v>4</v>
      </c>
    </row>
    <row r="16" spans="6:6">
      <c r="F16" s="10"/>
    </row>
  </sheetData>
  <sortState ref="A2:H5">
    <sortCondition ref="A2"/>
  </sortState>
  <mergeCells count="7">
    <mergeCell ref="A1:G1"/>
    <mergeCell ref="A2:G2"/>
    <mergeCell ref="C3:E3"/>
    <mergeCell ref="A3:A4"/>
    <mergeCell ref="B3:B4"/>
    <mergeCell ref="F3:F4"/>
    <mergeCell ref="G3:G4"/>
  </mergeCells>
  <pageMargins left="0.75" right="0.75" top="1" bottom="1" header="0.5" footer="0.5"/>
  <pageSetup paperSize="9" scale="97" orientation="landscape"/>
  <headerFooter/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哖覓</cp:lastModifiedBy>
  <dcterms:created xsi:type="dcterms:W3CDTF">2024-02-01T08:58:00Z</dcterms:created>
  <dcterms:modified xsi:type="dcterms:W3CDTF">2024-09-18T09:22:02Z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2363ECC05D09437DA0D57FD32E560323_11</vt:lpwstr>
  </property>
  <property fmtid="{D5CDD505-2E9C-101B-9397-08002B2CF9AE}" pid="3" name="KSOProductBuildVer">
    <vt:lpwstr>2052-12.1.0.18240</vt:lpwstr>
  </property>
</Properties>
</file>