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射箭器材招标\射箭器材财政评审\"/>
    </mc:Choice>
  </mc:AlternateContent>
  <bookViews>
    <workbookView xWindow="0" yWindow="0" windowWidth="27945" windowHeight="12375"/>
  </bookViews>
  <sheets>
    <sheet name="射箭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3" l="1"/>
  <c r="G45" i="3" l="1"/>
  <c r="G44" i="3" l="1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47" i="3" l="1"/>
</calcChain>
</file>

<file path=xl/sharedStrings.xml><?xml version="1.0" encoding="utf-8"?>
<sst xmlns="http://schemas.openxmlformats.org/spreadsheetml/2006/main" count="141" uniqueCount="107">
  <si>
    <t>省运会射箭竞赛器材清单</t>
  </si>
  <si>
    <t>一、场地专用器材</t>
  </si>
  <si>
    <t>序号</t>
  </si>
  <si>
    <t>器材名称</t>
  </si>
  <si>
    <t>规格型号、参数</t>
  </si>
  <si>
    <t>数量</t>
  </si>
  <si>
    <t>单位</t>
  </si>
  <si>
    <t>单价</t>
  </si>
  <si>
    <t>总价</t>
  </si>
  <si>
    <t>备注</t>
  </si>
  <si>
    <t>带轮靶架</t>
  </si>
  <si>
    <t>射箭比赛带轮靶架，1950*1250*120mm，采用进口俄罗斯红松木材质，设计按照国际射箭联合会的射箭规则要求，保证靶面的角度和高度，在地面上摆放稳固，带有固定装置，靶架阴雨天气不变形，保证箭靶面的斜度不变，不影响运动员的视线，符合最新修订的《射箭竞赛规则》（2014版）规定之要求，国家专利产品，符合中国射箭协会和省运会射箭比赛规则要求.中国射箭协会审定器材（附证明材料）.</t>
  </si>
  <si>
    <t>个</t>
  </si>
  <si>
    <t>箭靶</t>
  </si>
  <si>
    <t>整体型箭靶，正方形，128*128*18cm整体型箭靶，边长128厘米，厚度18厘米，草板行距2.0厘米，列距1.5厘米，压力150公斤，在中间加有箭支缓冲垫，防止箭支穿透，打穿箭靶。外包装采用白色哑光编织袋包装，抗紫外线照射，抗氧化，防雨.保证箭靶不穿箭，不弹箭，不伤箭。内部材质为采用熏蒸消毒的优质稻草，靶面前加1.5厘米厚的PCE板,保证靶面的平度,使箭既易射入不受损又不易穿透或反弹、脱落.符合最新修订的《射箭竞赛规则》（2014版）规定之要求，国际射箭联合会审定器材（附证明材料），中国射箭协会审定器材（附证明材料）.</t>
  </si>
  <si>
    <t>箭靶套</t>
  </si>
  <si>
    <t>牛筋布遮盖箭靶，防雨防晒，内部材质为提格布和纬条布，尺寸为135*155cm，厚度为2.0mm，适用温度为-40°~45°，抗紫外线照射，接缝处采用热合处理，保证严密不漏雨.设计合理，搭盖方便.</t>
  </si>
  <si>
    <t>比赛靶纸122cm全环环靶</t>
  </si>
  <si>
    <t>比赛靶纸122*122cm，根据国际箭联规则，靶纸122*122厘米，90米/70米用，靶纸压网格线，防雨撕不烂，箭支打在靶纸上面只是一个点/眼，含有1.2%的石棉，防风防雨，中国射箭协会审定器材（附证明材料）.</t>
  </si>
  <si>
    <t>张</t>
  </si>
  <si>
    <t>比赛靶纸直径80cm内6环环靶（5-10环）</t>
  </si>
  <si>
    <t>比赛靶纸48*48cm靶纸，根据国际箭联规则，30米用，靶纸背面附聚乙烯膜，含有1.2%的石棉，防风防雨，中国射箭协会审定器材（附证明材料）.</t>
  </si>
  <si>
    <t>箭靶固定绳</t>
  </si>
  <si>
    <t>固定箭靶的绳，材质为特种尼龙，经过特殊处理，符合比赛技术要求，100米/卷.</t>
  </si>
  <si>
    <t>卷</t>
  </si>
  <si>
    <t>箭靶固定木桩3*3*15cm</t>
  </si>
  <si>
    <t>采用进口红松木，正方形方木，尺寸为3*3*15cm，表面处理顺滑，含水分0.76%，坚硬结实，不开裂，配有亮油和面漆，耐腐蚀.</t>
  </si>
  <si>
    <t>箭靶固定木桩5*5*40cm</t>
  </si>
  <si>
    <t>采用进口红松木，正方形方木，尺寸为5*5*40cm，表面处理顺滑，含水分0.76%，坚硬结实，不开裂，配有亮油和面漆，耐腐蚀.</t>
  </si>
  <si>
    <t>胶皮防箭垫</t>
  </si>
  <si>
    <t>用于挂在箭靶后面，防止箭支穿透脱落，尺寸为80*80cm，四角有挂眼，配有挂绳.内部采用环保无毒无味橡胶，厚度为5.2cm，箭支缓冲力较好，不伤箭，可以有效保护箭支.</t>
  </si>
  <si>
    <t>锤子</t>
  </si>
  <si>
    <t>优质金属锤头，锤头为12*5*4.5cm；加粗木握把，握把打磨处理，表面光滑，与锤头连接牢靠.</t>
  </si>
  <si>
    <t>水泥钉（u型钉  8公分）</t>
  </si>
  <si>
    <t>优质U型钉，表面光滑不扎手，坚硬带尖，利于固定，用于布置场地，硬度值90外表镀锌，不生锈抗腐蚀.固定箭道线，U卡钉，8*5cm规格.</t>
  </si>
  <si>
    <t>排名赛号码布</t>
  </si>
  <si>
    <t>采用HDPE材料高密度聚乙烯合成防水、撕不破的纸，HDPE含量85%，不造成反光，符合射箭比赛规则要求；热转印印制工艺，并带有会徽，遇水不失真，号码布尺寸为210*210mm，字高120mm.（1A、1B、1C…40A、40B、40C）各2套.</t>
  </si>
  <si>
    <t>套</t>
  </si>
  <si>
    <t>淘汰赛号码布</t>
  </si>
  <si>
    <t>采用HDPE材料高密度聚乙烯合成防水、撕不破的纸，HDPE含量85%，不造成反光，符合射箭比赛规则要求；热转印印制工艺，并带有会徽，遇水不失真，号码布尺寸为210*210mm，字高120mm.（1…32）各4套.</t>
  </si>
  <si>
    <t>团体淘汰赛号码布</t>
  </si>
  <si>
    <t>采用HDPE材料高密度聚乙烯合成防水、撕不破的纸，HDPE含量85%，不造成反光，符合射箭比赛规则要求；热转印印制工艺，并带有会徽，遇水不失真，号码布尺寸为210*210mm，字高120mm.（1-1、1-2、1-3…8-1、8-2、8-3）各4套.</t>
  </si>
  <si>
    <t>射击皮服</t>
  </si>
  <si>
    <t>金属材质，韧性强.号码布用安全别针</t>
  </si>
  <si>
    <t>PPC靶号牌</t>
  </si>
  <si>
    <t>PPC靶号牌，底板为PPC材质，PPC含量95%，PMMMA含量5%，合成材料，数字部分为PVC材质，可自助变数式靶号牌，采用立体式显示模式，自助变换靶号数字，显示数字高清醒目，永不褪色。置于靶架上部，40*40cm，数字高度为30cm，字体立体式，单双号的颜色分别为黄底黑字和黑底黄字.1、2、3…40号.</t>
  </si>
  <si>
    <t>PPC靶位牌</t>
  </si>
  <si>
    <t>PPC靶位牌，底板为PPC材质，PPC含量95%，PMMMA含量5%，合成材料，数字部分为PVC材质，可自助变数式靶号牌，采用立体式显示模式，自助变换靶号数字，显示数字高清醒目，永不褪色。置于起射线前部50cm处位置，40*40cm，数字高度为30cm，字体立体式，单双号的颜色分别为黄底黑字和黑底黄字.1、2、3…40号.</t>
  </si>
  <si>
    <t>PPC距离牌</t>
  </si>
  <si>
    <t>PPC距离牌和标示场地牌，形状箱式，40*60cm，字高30cm，三角锥形，三面有字，字体立体式，黄底黑字PVC材料，PVC含量96.8%，ABS含量3.2%，边沿处理圆滑，箱面字体高清醒目，字体热转印技术，高清防雨不褪色.70M、60M、50M、、30M）箱式60*40cm,黄底黑字，字高30cm，标示场地距离用（包括起射线等）</t>
  </si>
  <si>
    <t>2套</t>
  </si>
  <si>
    <t>翻分牌</t>
  </si>
  <si>
    <t>3位数翻记分牌，主板为PPC材质，60*40cm的主板，黑底黄字，字高30cm,显示数字为PVC材质，主板厚度为4.2mm，并且有3.5%抗UV成分，黑黄两面印有鲜明颜色，永不褪色，不怕风吹日晒.挂在每个箭靶下，在主板四角带有眼孔，方便固定于靶架位置，挂在每个箭靶下，公布比赛进行中的成绩，箭数.</t>
  </si>
  <si>
    <t>起射线</t>
  </si>
  <si>
    <t>宽度为3cm，材质：合成纤维，高韧性高强度，耐伸拉，乳白色，平纹结构，可印有比赛LOGO或会徽，厚度为5mm，防雨且抗氧化抗紫外线照射，85米/卷.</t>
  </si>
  <si>
    <t>限制线</t>
  </si>
  <si>
    <t>候射线</t>
  </si>
  <si>
    <t>终点线</t>
  </si>
  <si>
    <t>宽度为3cm，材质：合成纤维，高韧性高强度，耐伸拉，乳白色，平纹结构，可印有比赛LOGO或会徽，厚度为5mm，防雨且抗氧化抗紫外线照射，4*85米/卷.</t>
  </si>
  <si>
    <t>3米线</t>
  </si>
  <si>
    <t>箭道线</t>
  </si>
  <si>
    <t>宽度为3cm，材质：合成纤维，高韧性高强度，耐伸拉，乳白色，平纹结构，可印有比赛LOGO或会徽，厚度为5mm，防雨且抗氧化抗紫外线照射.</t>
  </si>
  <si>
    <t>米</t>
  </si>
  <si>
    <t>靶心线</t>
  </si>
  <si>
    <t>宽度为3cm，材质：合成纤维，高韧性高强度，耐伸拉，乳白色，平纹结构，可印有比赛LOGO或会徽，厚度为5mm，防雨且抗氧化抗紫外线照射.50cm/块</t>
  </si>
  <si>
    <t>块</t>
  </si>
  <si>
    <t>塑料靶钉</t>
  </si>
  <si>
    <t>石墨纤维增强塑料，环保材料，坚硬超不碎胶ABS含量4.6%，乳白色，不反光，耐冲压，前部尖锐易于扎入，杆中部为实心，结实不折，底部为可方便拔插式手柄.前部为钢钉设计</t>
  </si>
  <si>
    <t>防护板
（挡箭墙/靶墙）</t>
  </si>
  <si>
    <t>采用龙骨钢管（型号Q390C）支架和木板构成，搭接稳固可靠，根据赛场实际情况，有效阻挡箭支，防止误伤，确保赛事安全.挡箭墙表面采用建筑木板，为框架结构，前面加一层软化木板，为缓冲层，最前面采用喷绘效果布，美观大方.靶档整体不伤箭且比赛场地安全可靠，长150米高3.6米，坚固耐用，防风防雨，防12级台风.符合最新修订的《射箭竞赛规则》（2014版）规定之要求.</t>
  </si>
  <si>
    <t>宗</t>
  </si>
  <si>
    <t>标志牌</t>
  </si>
  <si>
    <t>PPC距离牌和标示场地牌，形状箱式，40*60cm，字高30cm，三角锥形，三面有字，字体立体式，黄底黑字PVC材料，PVC含量96.8%，ABS含量3.2%，边沿处理圆滑，箱面字体高清醒目，字体热转印技术，高清防雨不褪色.包含三米线、起射线、候射线、限制线、一米线、器材区、休息区、撒防区、警戒区、新闻媒体区各2个，置于场地边线两侧，用于划分场地。</t>
  </si>
  <si>
    <t>拔箭器</t>
  </si>
  <si>
    <t>拔箭器是由PP聚丙烯材质精制而成，PP含量92.75%，PA成分含量7.25%，进口环保无毒无味材料，用于手握拔箭，防止打滑.</t>
  </si>
  <si>
    <t>量靶尺</t>
  </si>
  <si>
    <t>量靶尺，经过特殊处理的不锈钢材质，高标号不锈钢，标号316,量靶尺坚硬不变形，不弯曲，精准度高，表面喷塑，总长度为190cm，按照国际箭联要求角度15°，固定不变。在标尺一面印有刻度，表现的是箭靶中心点距离地面的垂直高度130cm，刻度采用热转印技术，高清，不褪色。中国射箭协会审定器材（附证明材料）.</t>
  </si>
  <si>
    <t>口笛</t>
  </si>
  <si>
    <t>金属材质，内有滚珠，出声洪亮，召集运动员用口笛</t>
  </si>
  <si>
    <t>风向桶</t>
  </si>
  <si>
    <t>主框杆为钢管，采用热轧无缝管，密度为7.91kg/dm-3，风筒上部为360°式自由旋转式轴承结构，筒布为经过高科技处理的绸布，遇风飘逸.筒布颜色按照国际箭联颜色设置，鲜艳明显，永不退色.</t>
  </si>
  <si>
    <t>风向旗</t>
  </si>
  <si>
    <t>采用质地轻薄面料，黄色、绿色间隔使用，长30cm，高25cm，高出箭靶垫40cm，主杆为玻璃钢杆，与靶号牌顶部眼孔相配套，插放自如.</t>
  </si>
  <si>
    <t>面</t>
  </si>
  <si>
    <t>靶前旗子</t>
  </si>
  <si>
    <t>放在靶前</t>
  </si>
  <si>
    <t>灯光信号系统</t>
  </si>
  <si>
    <t>射箭专用灯光信号系统，包含显示屏、控制器、电缆、数据传输线.显示发射倒计时时间、发出灯光信号、声音提示等功能，LED屏幕，屏幕尺寸为120*80cm，厚度22cm，外壳采用合金钢，表面喷塑，抗外界冲击力强，所有芯片采用军工芯片，可靠性、稳定性强，有成熟稳定的计时软件系统，根据射箭赛类可分为个人排名、个人淘汰、团体排名、团体淘汰赛制，以及有应急备用时间调整区域，淘汰赛时可设置有交替发射程序，完全满足射箭比赛规则，接口采用航空接口，数据牢固可靠；含显示屏、连接线、中继线、主机、支架，配置中英文双语.符合最新修订的《射箭竞赛规则》（2014版）规定之要求，中国射箭协会审定器材（附证明材料）.</t>
  </si>
  <si>
    <t>发令台</t>
  </si>
  <si>
    <t>发令台符合射箭规则要求，符合最新修订的《射箭竞赛规则》（2014版）规定之要求，供给发令长、解说员、声控员工作的平台.整个设备为可封闭式，台面距离地面为100cm，框架为龙骨钢架结构300*300cm，焊接牢固拆装方便。设置有窗户，带有滚卷式布帘，有可透视工作窗，可以全封闭式防雨，安装有工作平台，可折叠，设置有线路出入专用孔；发令台外观设计新颖大方，带有滚轮，可方便换场移动，固定稳固可靠，抗风抗雨抗紫外线发令台，内部高度为2.8m。整体可升降，可调大小尺寸，抵抗十二级台风，可移动拆卸.</t>
  </si>
  <si>
    <t>隐蔽棚</t>
  </si>
  <si>
    <t>隐蔽棚符合射箭规则要求，符合最新修订的《射箭竞赛规则》（2014版）规定之要求，尺寸为5.2*0.8m，高度为3.4m，设置有透视窗，框架为龙骨钢结构，带有轮子，可以移动，并固定可靠.镶有地毯，至少可承载成年人十人重量，带有摄像机的机位专用装置，供摄影记者和裁判使用隐蔽棚，坚固耐用.表面处理为铝塑板，美观大方。内部中间夹层镶嵌有钢板，防止穿箭.</t>
  </si>
  <si>
    <t>间</t>
  </si>
  <si>
    <t>红黄绿示意旗</t>
  </si>
  <si>
    <t>发令旗，发令长发令器材，红色、黄色、绿色三个颜色，旗面尺寸为边长35cm，等边三角形状，带有手柄杆，方便拿放.</t>
  </si>
  <si>
    <t>代理人服装</t>
  </si>
  <si>
    <t>区别于动员员，辅助裁判员，督查成绩</t>
  </si>
  <si>
    <t>件</t>
  </si>
  <si>
    <t>运箭桶</t>
  </si>
  <si>
    <t>用于运送箭枝</t>
  </si>
  <si>
    <t>合                                 计</t>
  </si>
  <si>
    <t>运动员、教练员休息座椅</t>
    <phoneticPr fontId="12" type="noConversion"/>
  </si>
  <si>
    <t>个</t>
    <phoneticPr fontId="12" type="noConversion"/>
  </si>
  <si>
    <t>1.产品名称:运动员休息椅2.材质:全铝合金型材制作而成，可完全回收重复利用，配备#304不锈钢螺丝。3.表面经超耐候纯聚酯粉末喷涂，颜色军绿十年不脱落3.规格:长1800MM4.符合径赛要求，供参赛运动员在候场临时休息备赛或供裁判员执裁临时座位。★5、为保证产品的稳固性及抗变形能力，产品固定螺丝需提供具有CMA、CNAS的力学性能试验报告，符合《GB/T 3098.6-2023》标准要求，检测结果抗拉强度≥770MPa，规定塑性延伸强度≥750Mpa，硬度试验检测结果≥95HRB。★6、为保证产品使用材料的安全环保性，产品表面所用聚酯粉末需提供具有CMA、CNAS标志的挥发性有机物VOCs含量检测报告，符合《GB/T 34682-2017》标准要求，检测结果VOCS含量≤15g.</t>
    <phoneticPr fontId="12" type="noConversion"/>
  </si>
  <si>
    <t>帐篷</t>
    <phoneticPr fontId="12" type="noConversion"/>
  </si>
  <si>
    <t>3*3米，遮阳帐篷</t>
    <phoneticPr fontId="12" type="noConversion"/>
  </si>
  <si>
    <t>顶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</si>
</sst>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name val="宋体"/>
      <charset val="134"/>
    </font>
    <font>
      <sz val="20"/>
      <name val="宋体"/>
      <family val="3"/>
      <charset val="134"/>
    </font>
    <font>
      <sz val="20"/>
      <name val="方正小标宋_GBK"/>
      <charset val="134"/>
    </font>
    <font>
      <b/>
      <sz val="12"/>
      <color indexed="8"/>
      <name val="黑体"/>
      <family val="3"/>
      <charset val="134"/>
    </font>
    <font>
      <b/>
      <sz val="12"/>
      <name val="宋体"/>
      <family val="3"/>
      <charset val="134"/>
      <scheme val="major"/>
    </font>
    <font>
      <b/>
      <sz val="12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9" fillId="0" borderId="0"/>
    <xf numFmtId="0" fontId="9" fillId="0" borderId="0"/>
    <xf numFmtId="0" fontId="11" fillId="0" borderId="0"/>
  </cellStyleXfs>
  <cellXfs count="23">
    <xf numFmtId="0" fontId="0" fillId="0" borderId="0" xfId="0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0" xfId="1" applyFill="1"/>
    <xf numFmtId="0" fontId="9" fillId="0" borderId="0" xfId="1"/>
    <xf numFmtId="0" fontId="0" fillId="2" borderId="0" xfId="0" applyFill="1">
      <alignment vertical="center"/>
    </xf>
    <xf numFmtId="0" fontId="10" fillId="2" borderId="0" xfId="1" applyFont="1" applyFill="1" applyAlignment="1">
      <alignment wrapText="1"/>
    </xf>
    <xf numFmtId="0" fontId="10" fillId="0" borderId="0" xfId="1" applyFont="1" applyAlignment="1">
      <alignment wrapText="1"/>
    </xf>
    <xf numFmtId="0" fontId="1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2 2" xfId="2"/>
    <cellStyle name="常规 3" xfId="3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topLeftCell="A37" workbookViewId="0">
      <selection activeCell="L39" sqref="L39"/>
    </sheetView>
  </sheetViews>
  <sheetFormatPr defaultColWidth="9" defaultRowHeight="14.25"/>
  <cols>
    <col min="1" max="1" width="3.75" customWidth="1"/>
    <col min="2" max="2" width="7.875" customWidth="1"/>
    <col min="3" max="3" width="47.25" customWidth="1"/>
    <col min="4" max="4" width="6.375" customWidth="1"/>
    <col min="5" max="5" width="4.5" customWidth="1"/>
    <col min="6" max="6" width="5.875" customWidth="1"/>
    <col min="7" max="7" width="9.125" customWidth="1"/>
    <col min="8" max="8" width="5.125" customWidth="1"/>
  </cols>
  <sheetData>
    <row r="1" spans="1:10" ht="29.1" customHeight="1">
      <c r="A1" s="16" t="s">
        <v>0</v>
      </c>
      <c r="B1" s="17"/>
      <c r="C1" s="17"/>
      <c r="D1" s="17"/>
      <c r="E1" s="17"/>
      <c r="F1" s="17"/>
      <c r="G1" s="17"/>
      <c r="H1" s="17"/>
      <c r="I1" s="11"/>
      <c r="J1" s="12"/>
    </row>
    <row r="2" spans="1:10" ht="32.1" customHeight="1">
      <c r="A2" s="18" t="s">
        <v>1</v>
      </c>
      <c r="B2" s="18"/>
      <c r="C2" s="18"/>
      <c r="D2" s="18"/>
      <c r="E2" s="18"/>
      <c r="F2" s="18"/>
      <c r="G2" s="18"/>
      <c r="H2" s="18"/>
      <c r="I2" s="11"/>
      <c r="J2" s="12"/>
    </row>
    <row r="3" spans="1:10" ht="27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1"/>
      <c r="J3" s="12"/>
    </row>
    <row r="4" spans="1:10" ht="111" customHeight="1">
      <c r="A4" s="2">
        <v>1</v>
      </c>
      <c r="B4" s="21" t="s">
        <v>10</v>
      </c>
      <c r="C4" s="4" t="s">
        <v>11</v>
      </c>
      <c r="D4" s="3">
        <v>65</v>
      </c>
      <c r="E4" s="3" t="s">
        <v>12</v>
      </c>
      <c r="F4" s="3">
        <v>1280</v>
      </c>
      <c r="G4" s="3">
        <f t="shared" ref="G4:G20" si="0">F4*D4</f>
        <v>83200</v>
      </c>
      <c r="H4" s="3"/>
      <c r="I4" s="11"/>
      <c r="J4" s="11"/>
    </row>
    <row r="5" spans="1:10" ht="141.75" customHeight="1">
      <c r="A5" s="2">
        <v>2</v>
      </c>
      <c r="B5" s="21" t="s">
        <v>13</v>
      </c>
      <c r="C5" s="4" t="s">
        <v>14</v>
      </c>
      <c r="D5" s="3">
        <v>65</v>
      </c>
      <c r="E5" s="3" t="s">
        <v>12</v>
      </c>
      <c r="F5" s="3">
        <v>615</v>
      </c>
      <c r="G5" s="3">
        <f t="shared" si="0"/>
        <v>39975</v>
      </c>
      <c r="H5" s="3"/>
      <c r="I5" s="11"/>
      <c r="J5" s="12"/>
    </row>
    <row r="6" spans="1:10" ht="50.25" customHeight="1">
      <c r="A6" s="2">
        <v>3</v>
      </c>
      <c r="B6" s="21" t="s">
        <v>15</v>
      </c>
      <c r="C6" s="4" t="s">
        <v>16</v>
      </c>
      <c r="D6" s="3">
        <v>65</v>
      </c>
      <c r="E6" s="3" t="s">
        <v>12</v>
      </c>
      <c r="F6" s="3">
        <v>180</v>
      </c>
      <c r="G6" s="3">
        <f t="shared" si="0"/>
        <v>11700</v>
      </c>
      <c r="H6" s="3"/>
      <c r="I6" s="11"/>
      <c r="J6" s="12"/>
    </row>
    <row r="7" spans="1:10" ht="63" customHeight="1">
      <c r="A7" s="2">
        <v>4</v>
      </c>
      <c r="B7" s="21" t="s">
        <v>17</v>
      </c>
      <c r="C7" s="4" t="s">
        <v>18</v>
      </c>
      <c r="D7" s="3">
        <v>2000</v>
      </c>
      <c r="E7" s="3" t="s">
        <v>19</v>
      </c>
      <c r="F7" s="3">
        <v>20</v>
      </c>
      <c r="G7" s="3">
        <f t="shared" si="0"/>
        <v>40000</v>
      </c>
      <c r="H7" s="3"/>
      <c r="I7" s="11"/>
      <c r="J7" s="12"/>
    </row>
    <row r="8" spans="1:10" ht="48" customHeight="1">
      <c r="A8" s="2">
        <v>5</v>
      </c>
      <c r="B8" s="21" t="s">
        <v>20</v>
      </c>
      <c r="C8" s="4" t="s">
        <v>21</v>
      </c>
      <c r="D8" s="3">
        <v>2000</v>
      </c>
      <c r="E8" s="3" t="s">
        <v>19</v>
      </c>
      <c r="F8" s="3">
        <v>3</v>
      </c>
      <c r="G8" s="3">
        <f t="shared" si="0"/>
        <v>6000</v>
      </c>
      <c r="H8" s="3"/>
      <c r="I8" s="11"/>
      <c r="J8" s="12"/>
    </row>
    <row r="9" spans="1:10" ht="35.25" customHeight="1">
      <c r="A9" s="2">
        <v>6</v>
      </c>
      <c r="B9" s="21" t="s">
        <v>22</v>
      </c>
      <c r="C9" s="4" t="s">
        <v>23</v>
      </c>
      <c r="D9" s="3">
        <v>8</v>
      </c>
      <c r="E9" s="3" t="s">
        <v>24</v>
      </c>
      <c r="F9" s="3">
        <v>180</v>
      </c>
      <c r="G9" s="3">
        <f t="shared" si="0"/>
        <v>1440</v>
      </c>
      <c r="H9" s="3"/>
      <c r="I9" s="11"/>
      <c r="J9" s="12"/>
    </row>
    <row r="10" spans="1:10" ht="44.25" customHeight="1">
      <c r="A10" s="2">
        <v>7</v>
      </c>
      <c r="B10" s="21" t="s">
        <v>25</v>
      </c>
      <c r="C10" s="4" t="s">
        <v>26</v>
      </c>
      <c r="D10" s="3">
        <v>30</v>
      </c>
      <c r="E10" s="3" t="s">
        <v>12</v>
      </c>
      <c r="F10" s="3">
        <v>135</v>
      </c>
      <c r="G10" s="3">
        <f t="shared" si="0"/>
        <v>4050</v>
      </c>
      <c r="H10" s="3"/>
      <c r="I10" s="11"/>
      <c r="J10" s="12"/>
    </row>
    <row r="11" spans="1:10" ht="42.75" customHeight="1">
      <c r="A11" s="2">
        <v>8</v>
      </c>
      <c r="B11" s="21" t="s">
        <v>27</v>
      </c>
      <c r="C11" s="4" t="s">
        <v>28</v>
      </c>
      <c r="D11" s="3">
        <v>36</v>
      </c>
      <c r="E11" s="3" t="s">
        <v>12</v>
      </c>
      <c r="F11" s="3">
        <v>135</v>
      </c>
      <c r="G11" s="3">
        <f t="shared" si="0"/>
        <v>4860</v>
      </c>
      <c r="H11" s="3"/>
      <c r="I11" s="11"/>
      <c r="J11" s="12"/>
    </row>
    <row r="12" spans="1:10" ht="60" customHeight="1">
      <c r="A12" s="2">
        <v>9</v>
      </c>
      <c r="B12" s="21" t="s">
        <v>29</v>
      </c>
      <c r="C12" s="4" t="s">
        <v>30</v>
      </c>
      <c r="D12" s="3">
        <v>20</v>
      </c>
      <c r="E12" s="3" t="s">
        <v>12</v>
      </c>
      <c r="F12" s="3">
        <v>180</v>
      </c>
      <c r="G12" s="3">
        <f t="shared" si="0"/>
        <v>3600</v>
      </c>
      <c r="H12" s="3"/>
      <c r="I12" s="11"/>
      <c r="J12" s="12"/>
    </row>
    <row r="13" spans="1:10" ht="38.25" customHeight="1">
      <c r="A13" s="2">
        <v>10</v>
      </c>
      <c r="B13" s="21" t="s">
        <v>31</v>
      </c>
      <c r="C13" s="4" t="s">
        <v>32</v>
      </c>
      <c r="D13" s="3">
        <v>6</v>
      </c>
      <c r="E13" s="3" t="s">
        <v>12</v>
      </c>
      <c r="F13" s="3">
        <v>45</v>
      </c>
      <c r="G13" s="3">
        <f t="shared" si="0"/>
        <v>270</v>
      </c>
      <c r="H13" s="3"/>
      <c r="I13" s="11"/>
      <c r="J13" s="12"/>
    </row>
    <row r="14" spans="1:10" ht="56.1" customHeight="1">
      <c r="A14" s="2">
        <v>11</v>
      </c>
      <c r="B14" s="21" t="s">
        <v>33</v>
      </c>
      <c r="C14" s="4" t="s">
        <v>34</v>
      </c>
      <c r="D14" s="3">
        <v>600</v>
      </c>
      <c r="E14" s="3" t="s">
        <v>12</v>
      </c>
      <c r="F14" s="3">
        <v>3</v>
      </c>
      <c r="G14" s="3">
        <f t="shared" si="0"/>
        <v>1800</v>
      </c>
      <c r="H14" s="3"/>
      <c r="I14" s="11"/>
      <c r="J14" s="12"/>
    </row>
    <row r="15" spans="1:10" ht="71.25" customHeight="1">
      <c r="A15" s="2">
        <v>12</v>
      </c>
      <c r="B15" s="21" t="s">
        <v>35</v>
      </c>
      <c r="C15" s="4" t="s">
        <v>36</v>
      </c>
      <c r="D15" s="3">
        <v>1</v>
      </c>
      <c r="E15" s="3" t="s">
        <v>37</v>
      </c>
      <c r="F15" s="3">
        <v>1500</v>
      </c>
      <c r="G15" s="3">
        <f t="shared" si="0"/>
        <v>1500</v>
      </c>
      <c r="H15" s="3"/>
      <c r="I15" s="11"/>
      <c r="J15" s="12"/>
    </row>
    <row r="16" spans="1:10" ht="72" customHeight="1">
      <c r="A16" s="2">
        <v>13</v>
      </c>
      <c r="B16" s="21" t="s">
        <v>38</v>
      </c>
      <c r="C16" s="4" t="s">
        <v>39</v>
      </c>
      <c r="D16" s="3">
        <v>1</v>
      </c>
      <c r="E16" s="3" t="s">
        <v>37</v>
      </c>
      <c r="F16" s="3">
        <v>1500</v>
      </c>
      <c r="G16" s="3">
        <f t="shared" si="0"/>
        <v>1500</v>
      </c>
      <c r="H16" s="3"/>
      <c r="I16" s="11"/>
    </row>
    <row r="17" spans="1:9" ht="66" customHeight="1">
      <c r="A17" s="2">
        <v>14</v>
      </c>
      <c r="B17" s="21" t="s">
        <v>40</v>
      </c>
      <c r="C17" s="4" t="s">
        <v>41</v>
      </c>
      <c r="D17" s="3">
        <v>1</v>
      </c>
      <c r="E17" s="3" t="s">
        <v>37</v>
      </c>
      <c r="F17" s="3">
        <v>1500</v>
      </c>
      <c r="G17" s="3">
        <f t="shared" si="0"/>
        <v>1500</v>
      </c>
      <c r="H17" s="3"/>
      <c r="I17" s="11"/>
    </row>
    <row r="18" spans="1:9" ht="26.25" customHeight="1">
      <c r="A18" s="2">
        <v>15</v>
      </c>
      <c r="B18" s="21" t="s">
        <v>42</v>
      </c>
      <c r="C18" s="4" t="s">
        <v>43</v>
      </c>
      <c r="D18" s="3">
        <v>6</v>
      </c>
      <c r="E18" s="3" t="s">
        <v>37</v>
      </c>
      <c r="F18" s="3">
        <v>9750</v>
      </c>
      <c r="G18" s="3">
        <f t="shared" si="0"/>
        <v>58500</v>
      </c>
      <c r="H18" s="3"/>
      <c r="I18" s="11"/>
    </row>
    <row r="19" spans="1:9" ht="76.5" customHeight="1">
      <c r="A19" s="2">
        <v>16</v>
      </c>
      <c r="B19" s="21" t="s">
        <v>44</v>
      </c>
      <c r="C19" s="4" t="s">
        <v>45</v>
      </c>
      <c r="D19" s="3">
        <v>40</v>
      </c>
      <c r="E19" s="3" t="s">
        <v>12</v>
      </c>
      <c r="F19" s="3">
        <v>180</v>
      </c>
      <c r="G19" s="3">
        <f t="shared" si="0"/>
        <v>7200</v>
      </c>
      <c r="H19" s="3"/>
      <c r="I19" s="11"/>
    </row>
    <row r="20" spans="1:9" ht="87.75" customHeight="1">
      <c r="A20" s="2">
        <v>17</v>
      </c>
      <c r="B20" s="21" t="s">
        <v>46</v>
      </c>
      <c r="C20" s="4" t="s">
        <v>47</v>
      </c>
      <c r="D20" s="3">
        <v>40</v>
      </c>
      <c r="E20" s="3" t="s">
        <v>12</v>
      </c>
      <c r="F20" s="3">
        <v>180</v>
      </c>
      <c r="G20" s="3">
        <f t="shared" si="0"/>
        <v>7200</v>
      </c>
      <c r="H20" s="3"/>
      <c r="I20" s="11"/>
    </row>
    <row r="21" spans="1:9" ht="84.75" customHeight="1">
      <c r="A21" s="2">
        <v>18</v>
      </c>
      <c r="B21" s="21" t="s">
        <v>48</v>
      </c>
      <c r="C21" s="4" t="s">
        <v>49</v>
      </c>
      <c r="D21" s="3" t="s">
        <v>50</v>
      </c>
      <c r="E21" s="3" t="s">
        <v>12</v>
      </c>
      <c r="F21" s="3">
        <v>180</v>
      </c>
      <c r="G21" s="3">
        <v>360</v>
      </c>
      <c r="H21" s="3"/>
      <c r="I21" s="11"/>
    </row>
    <row r="22" spans="1:9" ht="87.75" customHeight="1">
      <c r="A22" s="2">
        <v>19</v>
      </c>
      <c r="B22" s="21" t="s">
        <v>51</v>
      </c>
      <c r="C22" s="4" t="s">
        <v>52</v>
      </c>
      <c r="D22" s="3">
        <v>50</v>
      </c>
      <c r="E22" s="3" t="s">
        <v>12</v>
      </c>
      <c r="F22" s="3">
        <v>180</v>
      </c>
      <c r="G22" s="3">
        <f t="shared" ref="G22:G46" si="1">F22*D22</f>
        <v>9000</v>
      </c>
      <c r="H22" s="3"/>
      <c r="I22" s="11"/>
    </row>
    <row r="23" spans="1:9" ht="39.75" customHeight="1">
      <c r="A23" s="2">
        <v>20</v>
      </c>
      <c r="B23" s="21" t="s">
        <v>53</v>
      </c>
      <c r="C23" s="4" t="s">
        <v>54</v>
      </c>
      <c r="D23" s="3">
        <v>2</v>
      </c>
      <c r="E23" s="3" t="s">
        <v>24</v>
      </c>
      <c r="F23" s="3">
        <v>165</v>
      </c>
      <c r="G23" s="3">
        <f t="shared" si="1"/>
        <v>330</v>
      </c>
      <c r="H23" s="3"/>
      <c r="I23" s="11"/>
    </row>
    <row r="24" spans="1:9" ht="54" customHeight="1">
      <c r="A24" s="2">
        <v>21</v>
      </c>
      <c r="B24" s="21" t="s">
        <v>55</v>
      </c>
      <c r="C24" s="4" t="s">
        <v>54</v>
      </c>
      <c r="D24" s="3">
        <v>2</v>
      </c>
      <c r="E24" s="3" t="s">
        <v>24</v>
      </c>
      <c r="F24" s="3">
        <v>165</v>
      </c>
      <c r="G24" s="3">
        <f t="shared" si="1"/>
        <v>330</v>
      </c>
      <c r="H24" s="3"/>
      <c r="I24" s="11"/>
    </row>
    <row r="25" spans="1:9" ht="47.25" customHeight="1">
      <c r="A25" s="2">
        <v>22</v>
      </c>
      <c r="B25" s="21" t="s">
        <v>56</v>
      </c>
      <c r="C25" s="4" t="s">
        <v>54</v>
      </c>
      <c r="D25" s="3">
        <v>2</v>
      </c>
      <c r="E25" s="3" t="s">
        <v>24</v>
      </c>
      <c r="F25" s="3">
        <v>165</v>
      </c>
      <c r="G25" s="3">
        <f t="shared" si="1"/>
        <v>330</v>
      </c>
      <c r="H25" s="3"/>
      <c r="I25" s="11"/>
    </row>
    <row r="26" spans="1:9" ht="47.25" customHeight="1">
      <c r="A26" s="2">
        <v>23</v>
      </c>
      <c r="B26" s="21" t="s">
        <v>57</v>
      </c>
      <c r="C26" s="4" t="s">
        <v>58</v>
      </c>
      <c r="D26" s="3">
        <v>6</v>
      </c>
      <c r="E26" s="3" t="s">
        <v>24</v>
      </c>
      <c r="F26" s="3">
        <v>165</v>
      </c>
      <c r="G26" s="3">
        <f t="shared" si="1"/>
        <v>990</v>
      </c>
      <c r="H26" s="3"/>
      <c r="I26" s="11"/>
    </row>
    <row r="27" spans="1:9" ht="45" customHeight="1">
      <c r="A27" s="2">
        <v>24</v>
      </c>
      <c r="B27" s="21" t="s">
        <v>59</v>
      </c>
      <c r="C27" s="4" t="s">
        <v>54</v>
      </c>
      <c r="D27" s="3">
        <v>2</v>
      </c>
      <c r="E27" s="3" t="s">
        <v>24</v>
      </c>
      <c r="F27" s="3">
        <v>165</v>
      </c>
      <c r="G27" s="3">
        <f t="shared" si="1"/>
        <v>330</v>
      </c>
      <c r="H27" s="3"/>
      <c r="I27" s="11"/>
    </row>
    <row r="28" spans="1:9" ht="45" customHeight="1">
      <c r="A28" s="2">
        <v>25</v>
      </c>
      <c r="B28" s="21" t="s">
        <v>60</v>
      </c>
      <c r="C28" s="4" t="s">
        <v>61</v>
      </c>
      <c r="D28" s="3">
        <v>2000</v>
      </c>
      <c r="E28" s="3" t="s">
        <v>62</v>
      </c>
      <c r="F28" s="3">
        <v>3</v>
      </c>
      <c r="G28" s="3">
        <f t="shared" si="1"/>
        <v>6000</v>
      </c>
      <c r="H28" s="3"/>
      <c r="I28" s="11"/>
    </row>
    <row r="29" spans="1:9" ht="45" customHeight="1">
      <c r="A29" s="2">
        <v>26</v>
      </c>
      <c r="B29" s="21" t="s">
        <v>63</v>
      </c>
      <c r="C29" s="4" t="s">
        <v>64</v>
      </c>
      <c r="D29" s="3">
        <v>100</v>
      </c>
      <c r="E29" s="3" t="s">
        <v>65</v>
      </c>
      <c r="F29" s="3">
        <v>165</v>
      </c>
      <c r="G29" s="3">
        <f t="shared" si="1"/>
        <v>16500</v>
      </c>
      <c r="H29" s="3"/>
      <c r="I29" s="11"/>
    </row>
    <row r="30" spans="1:9" ht="57" customHeight="1">
      <c r="A30" s="2">
        <v>27</v>
      </c>
      <c r="B30" s="21" t="s">
        <v>66</v>
      </c>
      <c r="C30" s="4" t="s">
        <v>67</v>
      </c>
      <c r="D30" s="3">
        <v>600</v>
      </c>
      <c r="E30" s="3" t="s">
        <v>12</v>
      </c>
      <c r="F30" s="3">
        <v>3</v>
      </c>
      <c r="G30" s="3">
        <f t="shared" si="1"/>
        <v>1800</v>
      </c>
      <c r="H30" s="3"/>
      <c r="I30" s="11"/>
    </row>
    <row r="31" spans="1:9" ht="101.1" customHeight="1">
      <c r="A31" s="2">
        <v>28</v>
      </c>
      <c r="B31" s="21" t="s">
        <v>68</v>
      </c>
      <c r="C31" s="4" t="s">
        <v>69</v>
      </c>
      <c r="D31" s="3">
        <v>1</v>
      </c>
      <c r="E31" s="3" t="s">
        <v>70</v>
      </c>
      <c r="F31" s="3">
        <v>43500</v>
      </c>
      <c r="G31" s="3">
        <f t="shared" si="1"/>
        <v>43500</v>
      </c>
      <c r="H31" s="3"/>
      <c r="I31" s="11"/>
    </row>
    <row r="32" spans="1:9" ht="84" customHeight="1">
      <c r="A32" s="2">
        <v>31</v>
      </c>
      <c r="B32" s="21" t="s">
        <v>71</v>
      </c>
      <c r="C32" s="4" t="s">
        <v>72</v>
      </c>
      <c r="D32" s="3">
        <v>20</v>
      </c>
      <c r="E32" s="3" t="s">
        <v>12</v>
      </c>
      <c r="F32" s="3">
        <v>180</v>
      </c>
      <c r="G32" s="3">
        <f t="shared" si="1"/>
        <v>3600</v>
      </c>
      <c r="H32" s="3"/>
      <c r="I32" s="13"/>
    </row>
    <row r="33" spans="1:10" ht="50.1" customHeight="1">
      <c r="A33" s="2">
        <v>32</v>
      </c>
      <c r="B33" s="21" t="s">
        <v>73</v>
      </c>
      <c r="C33" s="4" t="s">
        <v>74</v>
      </c>
      <c r="D33" s="3">
        <v>4</v>
      </c>
      <c r="E33" s="3" t="s">
        <v>12</v>
      </c>
      <c r="F33" s="3">
        <v>30</v>
      </c>
      <c r="G33" s="3">
        <f t="shared" si="1"/>
        <v>120</v>
      </c>
      <c r="H33" s="3"/>
      <c r="I33" s="13"/>
    </row>
    <row r="34" spans="1:10" ht="90" customHeight="1">
      <c r="A34" s="2">
        <v>33</v>
      </c>
      <c r="B34" s="21" t="s">
        <v>75</v>
      </c>
      <c r="C34" s="4" t="s">
        <v>76</v>
      </c>
      <c r="D34" s="3">
        <v>3</v>
      </c>
      <c r="E34" s="3" t="s">
        <v>12</v>
      </c>
      <c r="F34" s="3">
        <v>900</v>
      </c>
      <c r="G34" s="3">
        <f t="shared" si="1"/>
        <v>2700</v>
      </c>
      <c r="H34" s="3"/>
      <c r="I34" s="13"/>
    </row>
    <row r="35" spans="1:10" ht="30" customHeight="1">
      <c r="A35" s="2">
        <v>34</v>
      </c>
      <c r="B35" s="21" t="s">
        <v>77</v>
      </c>
      <c r="C35" s="4" t="s">
        <v>78</v>
      </c>
      <c r="D35" s="3">
        <v>5</v>
      </c>
      <c r="E35" s="3" t="s">
        <v>12</v>
      </c>
      <c r="F35" s="3">
        <v>45</v>
      </c>
      <c r="G35" s="3">
        <f t="shared" si="1"/>
        <v>225</v>
      </c>
      <c r="H35" s="3"/>
      <c r="I35" s="13"/>
    </row>
    <row r="36" spans="1:10" ht="60" customHeight="1">
      <c r="A36" s="2">
        <v>36</v>
      </c>
      <c r="B36" s="21" t="s">
        <v>79</v>
      </c>
      <c r="C36" s="4" t="s">
        <v>80</v>
      </c>
      <c r="D36" s="3">
        <v>2</v>
      </c>
      <c r="E36" s="3" t="s">
        <v>12</v>
      </c>
      <c r="F36" s="3">
        <v>1200</v>
      </c>
      <c r="G36" s="3">
        <f t="shared" si="1"/>
        <v>2400</v>
      </c>
      <c r="H36" s="3"/>
      <c r="I36" s="13"/>
    </row>
    <row r="37" spans="1:10" ht="44.25" customHeight="1">
      <c r="A37" s="2">
        <v>37</v>
      </c>
      <c r="B37" s="21" t="s">
        <v>81</v>
      </c>
      <c r="C37" s="4" t="s">
        <v>82</v>
      </c>
      <c r="D37" s="3">
        <v>40</v>
      </c>
      <c r="E37" s="3" t="s">
        <v>83</v>
      </c>
      <c r="F37" s="3">
        <v>25</v>
      </c>
      <c r="G37" s="3">
        <f t="shared" si="1"/>
        <v>1000</v>
      </c>
      <c r="H37" s="3"/>
      <c r="I37" s="13"/>
    </row>
    <row r="38" spans="1:10" ht="25.5" customHeight="1">
      <c r="A38" s="2">
        <v>39</v>
      </c>
      <c r="B38" s="21" t="s">
        <v>84</v>
      </c>
      <c r="C38" s="4" t="s">
        <v>85</v>
      </c>
      <c r="D38" s="3">
        <v>40</v>
      </c>
      <c r="E38" s="3" t="s">
        <v>83</v>
      </c>
      <c r="F38" s="3">
        <v>15</v>
      </c>
      <c r="G38" s="3">
        <f t="shared" si="1"/>
        <v>600</v>
      </c>
      <c r="H38" s="3"/>
      <c r="I38" s="13"/>
    </row>
    <row r="39" spans="1:10" ht="162.75" customHeight="1">
      <c r="A39" s="2">
        <v>40</v>
      </c>
      <c r="B39" s="21" t="s">
        <v>86</v>
      </c>
      <c r="C39" s="4" t="s">
        <v>87</v>
      </c>
      <c r="D39" s="3">
        <v>2</v>
      </c>
      <c r="E39" s="3" t="s">
        <v>37</v>
      </c>
      <c r="F39" s="3">
        <v>40000</v>
      </c>
      <c r="G39" s="3">
        <f t="shared" si="1"/>
        <v>80000</v>
      </c>
      <c r="H39" s="3"/>
      <c r="I39" s="13"/>
    </row>
    <row r="40" spans="1:10" ht="138" customHeight="1">
      <c r="A40" s="2">
        <v>50</v>
      </c>
      <c r="B40" s="21" t="s">
        <v>88</v>
      </c>
      <c r="C40" s="4" t="s">
        <v>89</v>
      </c>
      <c r="D40" s="3">
        <v>1</v>
      </c>
      <c r="E40" s="3" t="s">
        <v>12</v>
      </c>
      <c r="F40" s="3">
        <v>20000</v>
      </c>
      <c r="G40" s="3">
        <f t="shared" si="1"/>
        <v>20000</v>
      </c>
      <c r="H40" s="3"/>
      <c r="I40" s="11"/>
      <c r="J40" s="12"/>
    </row>
    <row r="41" spans="1:10" ht="105" customHeight="1">
      <c r="A41" s="2">
        <v>51</v>
      </c>
      <c r="B41" s="21" t="s">
        <v>90</v>
      </c>
      <c r="C41" s="4" t="s">
        <v>91</v>
      </c>
      <c r="D41" s="3">
        <v>4</v>
      </c>
      <c r="E41" s="3" t="s">
        <v>92</v>
      </c>
      <c r="F41" s="3">
        <v>12000</v>
      </c>
      <c r="G41" s="3">
        <f t="shared" si="1"/>
        <v>48000</v>
      </c>
      <c r="H41" s="3"/>
      <c r="I41" s="11"/>
      <c r="J41" s="12"/>
    </row>
    <row r="42" spans="1:10" ht="37.5" customHeight="1">
      <c r="A42" s="2">
        <v>57</v>
      </c>
      <c r="B42" s="21" t="s">
        <v>93</v>
      </c>
      <c r="C42" s="4" t="s">
        <v>94</v>
      </c>
      <c r="D42" s="3">
        <v>3</v>
      </c>
      <c r="E42" s="3" t="s">
        <v>83</v>
      </c>
      <c r="F42" s="3">
        <v>150</v>
      </c>
      <c r="G42" s="3">
        <f t="shared" si="1"/>
        <v>450</v>
      </c>
      <c r="H42" s="3"/>
      <c r="I42" s="11"/>
      <c r="J42" s="12"/>
    </row>
    <row r="43" spans="1:10" ht="32.25" customHeight="1">
      <c r="A43" s="2">
        <v>58</v>
      </c>
      <c r="B43" s="21" t="s">
        <v>95</v>
      </c>
      <c r="C43" s="4" t="s">
        <v>96</v>
      </c>
      <c r="D43" s="3">
        <v>10</v>
      </c>
      <c r="E43" s="3" t="s">
        <v>97</v>
      </c>
      <c r="F43" s="3">
        <v>75</v>
      </c>
      <c r="G43" s="3">
        <f t="shared" si="1"/>
        <v>750</v>
      </c>
      <c r="H43" s="3"/>
      <c r="I43" s="11"/>
      <c r="J43" s="12"/>
    </row>
    <row r="44" spans="1:10" ht="32.25" customHeight="1">
      <c r="A44" s="2">
        <v>59</v>
      </c>
      <c r="B44" s="22" t="s">
        <v>98</v>
      </c>
      <c r="C44" s="6" t="s">
        <v>99</v>
      </c>
      <c r="D44" s="5">
        <v>4</v>
      </c>
      <c r="E44" s="5" t="s">
        <v>12</v>
      </c>
      <c r="F44" s="3">
        <v>75</v>
      </c>
      <c r="G44" s="3">
        <f t="shared" si="1"/>
        <v>300</v>
      </c>
      <c r="H44" s="7"/>
      <c r="I44" s="14"/>
      <c r="J44" s="15"/>
    </row>
    <row r="45" spans="1:10" ht="165.75" customHeight="1">
      <c r="A45" s="2">
        <v>60</v>
      </c>
      <c r="B45" s="22" t="s">
        <v>101</v>
      </c>
      <c r="C45" s="4" t="s">
        <v>103</v>
      </c>
      <c r="D45" s="3">
        <v>20</v>
      </c>
      <c r="E45" s="3" t="s">
        <v>102</v>
      </c>
      <c r="F45" s="3">
        <v>1480</v>
      </c>
      <c r="G45" s="3">
        <f t="shared" si="1"/>
        <v>29600</v>
      </c>
      <c r="H45" s="3"/>
      <c r="I45" s="11"/>
      <c r="J45" s="12"/>
    </row>
    <row r="46" spans="1:10" ht="19.5" customHeight="1">
      <c r="A46" s="2">
        <v>61</v>
      </c>
      <c r="B46" s="21" t="s">
        <v>104</v>
      </c>
      <c r="C46" s="4" t="s">
        <v>105</v>
      </c>
      <c r="D46" s="3">
        <v>10</v>
      </c>
      <c r="E46" s="3" t="s">
        <v>106</v>
      </c>
      <c r="F46" s="3">
        <v>563</v>
      </c>
      <c r="G46" s="3">
        <f t="shared" si="1"/>
        <v>5630</v>
      </c>
      <c r="H46" s="3"/>
      <c r="I46" s="11"/>
      <c r="J46" s="12"/>
    </row>
    <row r="47" spans="1:10" ht="26.1" customHeight="1">
      <c r="A47" s="19" t="s">
        <v>100</v>
      </c>
      <c r="B47" s="20"/>
      <c r="C47" s="20"/>
      <c r="D47" s="20"/>
      <c r="E47" s="20"/>
      <c r="F47" s="8"/>
      <c r="G47" s="9">
        <f>SUM(G4:G46)</f>
        <v>549140</v>
      </c>
      <c r="H47" s="10"/>
      <c r="I47" s="13"/>
    </row>
  </sheetData>
  <mergeCells count="3">
    <mergeCell ref="A1:H1"/>
    <mergeCell ref="A2:H2"/>
    <mergeCell ref="A47:E47"/>
  </mergeCells>
  <phoneticPr fontId="12" type="noConversion"/>
  <pageMargins left="0.42916666666666697" right="0.36875000000000002" top="0.51875000000000004" bottom="0.75" header="0.27916666666666701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射箭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>0</cp:revision>
  <cp:lastPrinted>2025-08-06T02:38:49Z</cp:lastPrinted>
  <dcterms:created xsi:type="dcterms:W3CDTF">2014-01-20T17:49:00Z</dcterms:created>
  <dcterms:modified xsi:type="dcterms:W3CDTF">2025-08-06T02:38:58Z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6E287CCA313F4B74A9BF8E2BE7FE528C_13</vt:lpwstr>
  </property>
</Properties>
</file>