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<sst xmlns="http://schemas.openxmlformats.org/spreadsheetml/2006/main" count="217" uniqueCount="118">
  <si>
    <t xml:space="preserve"> 2025年伏羲山风区管委会高山蔬菜大棚建设项目工程量清单</t>
  </si>
  <si>
    <t>序号</t>
  </si>
  <si>
    <t>名称</t>
  </si>
  <si>
    <t>规格/参数</t>
  </si>
  <si>
    <t>单位</t>
  </si>
  <si>
    <t>数量</t>
  </si>
  <si>
    <t>单价（元）</t>
  </si>
  <si>
    <t>合价（元）</t>
  </si>
  <si>
    <t>新建大棚主材</t>
  </si>
  <si>
    <t>骨架</t>
  </si>
  <si>
    <t>材料采用：热镀锌；规格30*75*1.5*6*2+2</t>
  </si>
  <si>
    <t>架</t>
  </si>
  <si>
    <t>连杆</t>
  </si>
  <si>
    <t>材料采用：热镀锌；规格：六分*1.5*6</t>
  </si>
  <si>
    <t>根</t>
  </si>
  <si>
    <t>斜撑</t>
  </si>
  <si>
    <t>棚头立柱</t>
  </si>
  <si>
    <t>材料采用：热镀锌；规格：50*1.5*6</t>
  </si>
  <si>
    <t>立柱</t>
  </si>
  <si>
    <t>斜立柱</t>
  </si>
  <si>
    <t>立柱托</t>
  </si>
  <si>
    <t>规格：50</t>
  </si>
  <si>
    <t>个</t>
  </si>
  <si>
    <t>卷膜杆</t>
  </si>
  <si>
    <t>材料采用：热镀；规格：25*1.5*6</t>
  </si>
  <si>
    <t>横杆</t>
  </si>
  <si>
    <t>材料采用：热镀；规格：40*1.5*6+2</t>
  </si>
  <si>
    <t>棚头横杆</t>
  </si>
  <si>
    <t>材料采用：热镀；规格：50*1.8*6+2</t>
  </si>
  <si>
    <t>横杆立柱</t>
  </si>
  <si>
    <t>材料采用：热镀；规格：60*3.0*6</t>
  </si>
  <si>
    <t>椭圆管卡</t>
  </si>
  <si>
    <t>材料采用：热镀加厚；规格：30*75卡25</t>
  </si>
  <si>
    <t>压顶簧</t>
  </si>
  <si>
    <t>规格：30*75卡32</t>
  </si>
  <si>
    <t>卡槽</t>
  </si>
  <si>
    <t>规格：6米*1.0</t>
  </si>
  <si>
    <t>小计</t>
  </si>
  <si>
    <t>新建大棚辅材</t>
  </si>
  <si>
    <t>卡簧</t>
  </si>
  <si>
    <t>规格：北京白卡簧</t>
  </si>
  <si>
    <t>卡槽连接片</t>
  </si>
  <si>
    <t>材料：冲压件；规格：0.4mm</t>
  </si>
  <si>
    <t>卷膜器支架</t>
  </si>
  <si>
    <t>材料：热镀；规格：25*1.5*6</t>
  </si>
  <si>
    <t>自攻丝</t>
  </si>
  <si>
    <t>规格：5.5*25</t>
  </si>
  <si>
    <t>盒</t>
  </si>
  <si>
    <t>滑道</t>
  </si>
  <si>
    <t>规格：6米</t>
  </si>
  <si>
    <t>棚门</t>
  </si>
  <si>
    <t>规格：2*2.1</t>
  </si>
  <si>
    <t>扇</t>
  </si>
  <si>
    <t>窗户</t>
  </si>
  <si>
    <t>规格：0.6米*0.8米</t>
  </si>
  <si>
    <t>规格：2米</t>
  </si>
  <si>
    <t>道</t>
  </si>
  <si>
    <t>滑轮</t>
  </si>
  <si>
    <t>规格：5cm*5cm</t>
  </si>
  <si>
    <t>插销</t>
  </si>
  <si>
    <t>规格：4.5cm*2.5cm</t>
  </si>
  <si>
    <t>压膜卡</t>
  </si>
  <si>
    <t>材料：PVC；规格：Φ25白色带沟</t>
  </si>
  <si>
    <t>地锚</t>
  </si>
  <si>
    <t>规格：60加粗</t>
  </si>
  <si>
    <t>拉丝地锚</t>
  </si>
  <si>
    <t>规格：0.8米</t>
  </si>
  <si>
    <t>门栓</t>
  </si>
  <si>
    <t>卷膜器</t>
  </si>
  <si>
    <t>规格：加强蓝</t>
  </si>
  <si>
    <t>压膜绳</t>
  </si>
  <si>
    <t>规格：宽2cm</t>
  </si>
  <si>
    <t>斤</t>
  </si>
  <si>
    <t>防虫网</t>
  </si>
  <si>
    <t>M</t>
  </si>
  <si>
    <t>胶带</t>
  </si>
  <si>
    <t xml:space="preserve">规格：5cm </t>
  </si>
  <si>
    <t>卷</t>
  </si>
  <si>
    <t>钢丝</t>
  </si>
  <si>
    <t>规格：12#</t>
  </si>
  <si>
    <t>紧线器</t>
  </si>
  <si>
    <t>规格：25cm</t>
  </si>
  <si>
    <t>双u</t>
  </si>
  <si>
    <t>规格：50卡40</t>
  </si>
  <si>
    <t>上抱箍</t>
  </si>
  <si>
    <t>规格：30*75</t>
  </si>
  <si>
    <t>新建大棚膜</t>
  </si>
  <si>
    <t>棚膜</t>
  </si>
  <si>
    <t>规格：12S PO</t>
  </si>
  <si>
    <t>m2</t>
  </si>
  <si>
    <t>围膜</t>
  </si>
  <si>
    <t>新建大棚供水系统</t>
  </si>
  <si>
    <t>滴灌供水系统</t>
  </si>
  <si>
    <t>规格：棚内32cm</t>
  </si>
  <si>
    <t>项</t>
  </si>
  <si>
    <t>新建大棚配套设施</t>
  </si>
  <si>
    <t>上水管</t>
  </si>
  <si>
    <t>DN50（低处加排水口、防污笼）</t>
  </si>
  <si>
    <t>米</t>
  </si>
  <si>
    <t>水泵</t>
  </si>
  <si>
    <t>DN50</t>
  </si>
  <si>
    <t>台</t>
  </si>
  <si>
    <t>下水管</t>
  </si>
  <si>
    <t>PE-DN100（加装保温层、阀门等）</t>
  </si>
  <si>
    <t>保鲜库</t>
  </si>
  <si>
    <t>8*4*3含配电箱、电缆、墙体隔热板等</t>
  </si>
  <si>
    <t>座</t>
  </si>
  <si>
    <t>四轮拖拉机</t>
  </si>
  <si>
    <t xml:space="preserve">配套功率：50马力    驱动形式：四轮驱动   动力输出轴转速：540/720转/分钟      液压输出组数：1组或2组    </t>
  </si>
  <si>
    <t>旋耕机</t>
  </si>
  <si>
    <t>1GKN-165</t>
  </si>
  <si>
    <t>起垄机</t>
  </si>
  <si>
    <t>L-80</t>
  </si>
  <si>
    <t>增压泵</t>
  </si>
  <si>
    <t>3寸,32T/18.5kW</t>
  </si>
  <si>
    <t>大棚维修</t>
  </si>
  <si>
    <t>合计（8座8*80米蔬菜大棚、3座8*75米蔬菜大棚、4座8*40米大棚、7.5座大棚维修）</t>
  </si>
  <si>
    <t>备注：总价金额已包含货物（包括备品备件、专用工具等）的出厂价格（包括已在中国国内的进口货物完税后的交货价）、购买货物和伴随服务需缴纳的所有税费、运输费、保险费、装卸费、安装及调试费、检验费、技术服务费和培训费等完成所需的一切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</si>
</sst>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KaiTi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8"/>
  <sheetViews>
    <sheetView tabSelected="1" workbookViewId="0">
      <pane ySplit="4" topLeftCell="A79" activePane="bottomLeft" state="frozen"/>
      <selection/>
      <selection pane="bottomLeft" activeCell="L83" sqref="L83"/>
    </sheetView>
  </sheetViews>
  <sheetFormatPr defaultColWidth="8.72222222222222" defaultRowHeight="14.4"/>
  <cols>
    <col min="1" max="1" width="8.72222222222222" style="1"/>
    <col min="2" max="2" width="10.1851851851852" style="1" customWidth="1"/>
    <col min="3" max="4" width="8.72222222222222" style="2"/>
    <col min="5" max="5" width="4.46296296296296" style="2" customWidth="1"/>
    <col min="6" max="6" width="9.62962962962963" style="1" customWidth="1"/>
    <col min="7" max="7" width="13.3703703703704" style="1" customWidth="1"/>
    <col min="8" max="8" width="11.4537037037037" style="3" customWidth="1"/>
    <col min="9" max="9" width="12" style="3" customWidth="1"/>
    <col min="10" max="16384" width="8.72222222222222" style="1"/>
  </cols>
  <sheetData>
    <row r="1" spans="1:9">
      <c r="A1" s="4" t="s">
        <v>0</v>
      </c>
      <c r="B1" s="4"/>
      <c r="C1" s="4"/>
      <c r="D1" s="4"/>
      <c r="E1" s="4"/>
      <c r="F1" s="4"/>
      <c r="G1" s="4"/>
      <c r="H1" s="5"/>
      <c r="I1" s="5"/>
    </row>
    <row r="2" spans="1:9">
      <c r="A2" s="4"/>
      <c r="B2" s="4"/>
      <c r="C2" s="4"/>
      <c r="D2" s="4"/>
      <c r="E2" s="4"/>
      <c r="F2" s="4"/>
      <c r="G2" s="4"/>
      <c r="H2" s="5"/>
      <c r="I2" s="5"/>
    </row>
    <row r="3" spans="1:9">
      <c r="A3" s="4"/>
      <c r="B3" s="4"/>
      <c r="C3" s="4"/>
      <c r="D3" s="4"/>
      <c r="E3" s="4"/>
      <c r="F3" s="4"/>
      <c r="G3" s="4"/>
      <c r="H3" s="5"/>
      <c r="I3" s="5"/>
    </row>
    <row r="4" spans="1:9">
      <c r="A4" s="6" t="s">
        <v>1</v>
      </c>
      <c r="B4" s="6" t="s">
        <v>2</v>
      </c>
      <c r="C4" s="7" t="s">
        <v>3</v>
      </c>
      <c r="D4" s="7"/>
      <c r="E4" s="7"/>
      <c r="F4" s="6" t="s">
        <v>4</v>
      </c>
      <c r="G4" s="6" t="s">
        <v>5</v>
      </c>
      <c r="H4" s="8" t="s">
        <v>6</v>
      </c>
      <c r="I4" s="8" t="s">
        <v>7</v>
      </c>
    </row>
    <row r="5" spans="1:9">
      <c r="A5" s="6">
        <v>1</v>
      </c>
      <c r="B5" s="9" t="s">
        <v>8</v>
      </c>
      <c r="C5" s="7"/>
      <c r="D5" s="7"/>
      <c r="E5" s="7"/>
      <c r="F5" s="6"/>
      <c r="G5" s="6"/>
      <c r="H5" s="8"/>
      <c r="I5" s="8"/>
    </row>
    <row r="6" ht="56" customHeight="1" spans="1:9">
      <c r="A6" s="6">
        <v>1.1</v>
      </c>
      <c r="B6" s="10" t="s">
        <v>9</v>
      </c>
      <c r="C6" s="7" t="s">
        <v>10</v>
      </c>
      <c r="D6" s="7"/>
      <c r="E6" s="7"/>
      <c r="F6" s="10" t="s">
        <v>11</v>
      </c>
      <c r="G6" s="11">
        <v>1055</v>
      </c>
      <c r="H6" s="12">
        <v>0</v>
      </c>
      <c r="I6" s="8">
        <f>H6*G6</f>
        <v>0</v>
      </c>
    </row>
    <row r="7" ht="56" customHeight="1" spans="1:9">
      <c r="A7" s="6">
        <v>1.2</v>
      </c>
      <c r="B7" s="10" t="s">
        <v>12</v>
      </c>
      <c r="C7" s="7" t="s">
        <v>13</v>
      </c>
      <c r="D7" s="7"/>
      <c r="E7" s="7"/>
      <c r="F7" s="10" t="s">
        <v>14</v>
      </c>
      <c r="G7" s="11">
        <v>1423</v>
      </c>
      <c r="H7" s="12">
        <v>0</v>
      </c>
      <c r="I7" s="8">
        <f t="shared" ref="I7:I19" si="0">H7*G7</f>
        <v>0</v>
      </c>
    </row>
    <row r="8" ht="56" customHeight="1" spans="1:9">
      <c r="A8" s="6">
        <v>1.3</v>
      </c>
      <c r="B8" s="10" t="s">
        <v>15</v>
      </c>
      <c r="C8" s="7" t="s">
        <v>13</v>
      </c>
      <c r="D8" s="7"/>
      <c r="E8" s="7"/>
      <c r="F8" s="10" t="s">
        <v>14</v>
      </c>
      <c r="G8" s="11">
        <v>90</v>
      </c>
      <c r="H8" s="12">
        <v>0</v>
      </c>
      <c r="I8" s="8">
        <f t="shared" si="0"/>
        <v>0</v>
      </c>
    </row>
    <row r="9" ht="56" customHeight="1" spans="1:9">
      <c r="A9" s="6">
        <v>1.4</v>
      </c>
      <c r="B9" s="10" t="s">
        <v>16</v>
      </c>
      <c r="C9" s="7" t="s">
        <v>17</v>
      </c>
      <c r="D9" s="7"/>
      <c r="E9" s="7"/>
      <c r="F9" s="10" t="s">
        <v>14</v>
      </c>
      <c r="G9" s="11">
        <v>203</v>
      </c>
      <c r="H9" s="12">
        <v>0</v>
      </c>
      <c r="I9" s="8">
        <f t="shared" si="0"/>
        <v>0</v>
      </c>
    </row>
    <row r="10" ht="56" customHeight="1" spans="1:9">
      <c r="A10" s="6">
        <v>1.5</v>
      </c>
      <c r="B10" s="10" t="s">
        <v>18</v>
      </c>
      <c r="C10" s="7" t="s">
        <v>17</v>
      </c>
      <c r="D10" s="7"/>
      <c r="E10" s="7"/>
      <c r="F10" s="10" t="s">
        <v>14</v>
      </c>
      <c r="G10" s="11">
        <v>271</v>
      </c>
      <c r="H10" s="12">
        <v>0</v>
      </c>
      <c r="I10" s="8">
        <f t="shared" si="0"/>
        <v>0</v>
      </c>
    </row>
    <row r="11" ht="56" customHeight="1" spans="1:9">
      <c r="A11" s="6">
        <v>1.6</v>
      </c>
      <c r="B11" s="10" t="s">
        <v>19</v>
      </c>
      <c r="C11" s="7" t="s">
        <v>17</v>
      </c>
      <c r="D11" s="7"/>
      <c r="E11" s="7"/>
      <c r="F11" s="10" t="s">
        <v>14</v>
      </c>
      <c r="G11" s="11">
        <v>30</v>
      </c>
      <c r="H11" s="12">
        <v>0</v>
      </c>
      <c r="I11" s="8">
        <f t="shared" si="0"/>
        <v>0</v>
      </c>
    </row>
    <row r="12" ht="56" customHeight="1" spans="1:9">
      <c r="A12" s="6">
        <v>1.7</v>
      </c>
      <c r="B12" s="10" t="s">
        <v>20</v>
      </c>
      <c r="C12" s="7" t="s">
        <v>21</v>
      </c>
      <c r="D12" s="7"/>
      <c r="E12" s="7"/>
      <c r="F12" s="10" t="s">
        <v>22</v>
      </c>
      <c r="G12" s="11">
        <v>544</v>
      </c>
      <c r="H12" s="12">
        <v>0</v>
      </c>
      <c r="I12" s="8">
        <f t="shared" si="0"/>
        <v>0</v>
      </c>
    </row>
    <row r="13" ht="56" customHeight="1" spans="1:9">
      <c r="A13" s="6">
        <v>1.8</v>
      </c>
      <c r="B13" s="13" t="s">
        <v>23</v>
      </c>
      <c r="C13" s="7" t="s">
        <v>24</v>
      </c>
      <c r="D13" s="7"/>
      <c r="E13" s="7"/>
      <c r="F13" s="10" t="s">
        <v>14</v>
      </c>
      <c r="G13" s="14">
        <v>364</v>
      </c>
      <c r="H13" s="12">
        <v>0</v>
      </c>
      <c r="I13" s="8">
        <f t="shared" si="0"/>
        <v>0</v>
      </c>
    </row>
    <row r="14" ht="56" customHeight="1" spans="1:9">
      <c r="A14" s="6">
        <v>1.9</v>
      </c>
      <c r="B14" s="10" t="s">
        <v>25</v>
      </c>
      <c r="C14" s="7" t="s">
        <v>26</v>
      </c>
      <c r="D14" s="7"/>
      <c r="E14" s="7"/>
      <c r="F14" s="10" t="s">
        <v>14</v>
      </c>
      <c r="G14" s="11">
        <v>414</v>
      </c>
      <c r="H14" s="12">
        <v>0</v>
      </c>
      <c r="I14" s="8">
        <f t="shared" si="0"/>
        <v>0</v>
      </c>
    </row>
    <row r="15" ht="56" customHeight="1" spans="1:9">
      <c r="A15" s="15">
        <v>1.1</v>
      </c>
      <c r="B15" s="10" t="s">
        <v>27</v>
      </c>
      <c r="C15" s="7" t="s">
        <v>28</v>
      </c>
      <c r="D15" s="7"/>
      <c r="E15" s="7"/>
      <c r="F15" s="10" t="s">
        <v>14</v>
      </c>
      <c r="G15" s="11">
        <v>43</v>
      </c>
      <c r="H15" s="12">
        <v>0</v>
      </c>
      <c r="I15" s="8">
        <f t="shared" si="0"/>
        <v>0</v>
      </c>
    </row>
    <row r="16" ht="56" customHeight="1" spans="1:9">
      <c r="A16" s="6">
        <v>1.11</v>
      </c>
      <c r="B16" s="10" t="s">
        <v>29</v>
      </c>
      <c r="C16" s="7" t="s">
        <v>30</v>
      </c>
      <c r="D16" s="7"/>
      <c r="E16" s="7"/>
      <c r="F16" s="10" t="s">
        <v>14</v>
      </c>
      <c r="G16" s="11">
        <v>79</v>
      </c>
      <c r="H16" s="12">
        <v>0</v>
      </c>
      <c r="I16" s="8">
        <f t="shared" si="0"/>
        <v>0</v>
      </c>
    </row>
    <row r="17" ht="56" customHeight="1" spans="1:9">
      <c r="A17" s="6">
        <v>1.12</v>
      </c>
      <c r="B17" s="10" t="s">
        <v>31</v>
      </c>
      <c r="C17" s="7" t="s">
        <v>32</v>
      </c>
      <c r="D17" s="7"/>
      <c r="E17" s="7"/>
      <c r="F17" s="10" t="s">
        <v>22</v>
      </c>
      <c r="G17" s="11">
        <v>8490</v>
      </c>
      <c r="H17" s="12">
        <v>0</v>
      </c>
      <c r="I17" s="8">
        <f t="shared" si="0"/>
        <v>0</v>
      </c>
    </row>
    <row r="18" ht="56" customHeight="1" spans="1:9">
      <c r="A18" s="6">
        <v>1.13</v>
      </c>
      <c r="B18" s="10" t="s">
        <v>33</v>
      </c>
      <c r="C18" s="7" t="s">
        <v>34</v>
      </c>
      <c r="D18" s="7"/>
      <c r="E18" s="7"/>
      <c r="F18" s="10" t="s">
        <v>22</v>
      </c>
      <c r="G18" s="11">
        <v>450</v>
      </c>
      <c r="H18" s="12">
        <v>0</v>
      </c>
      <c r="I18" s="8">
        <f t="shared" si="0"/>
        <v>0</v>
      </c>
    </row>
    <row r="19" ht="56" customHeight="1" spans="1:9">
      <c r="A19" s="16">
        <v>1.14</v>
      </c>
      <c r="B19" s="17" t="s">
        <v>35</v>
      </c>
      <c r="C19" s="18" t="s">
        <v>36</v>
      </c>
      <c r="D19" s="18"/>
      <c r="E19" s="18"/>
      <c r="F19" s="17" t="s">
        <v>14</v>
      </c>
      <c r="G19" s="19">
        <v>976</v>
      </c>
      <c r="H19" s="12">
        <v>0</v>
      </c>
      <c r="I19" s="8">
        <f t="shared" si="0"/>
        <v>0</v>
      </c>
    </row>
    <row r="20" ht="23" customHeight="1" spans="1:9">
      <c r="A20" s="20" t="s">
        <v>37</v>
      </c>
      <c r="B20" s="21"/>
      <c r="C20" s="21"/>
      <c r="D20" s="21"/>
      <c r="E20" s="21"/>
      <c r="F20" s="21"/>
      <c r="G20" s="22"/>
      <c r="H20" s="23"/>
      <c r="I20" s="41">
        <f>SUM(I6:I19)</f>
        <v>0</v>
      </c>
    </row>
    <row r="21" ht="23" customHeight="1" spans="1:9">
      <c r="A21" s="24">
        <v>2</v>
      </c>
      <c r="B21" s="25" t="s">
        <v>38</v>
      </c>
      <c r="C21" s="26"/>
      <c r="D21" s="26"/>
      <c r="E21" s="26"/>
      <c r="F21" s="26"/>
      <c r="G21" s="26"/>
      <c r="H21" s="27"/>
      <c r="I21" s="42"/>
    </row>
    <row r="22" ht="56" customHeight="1" spans="1:9">
      <c r="A22" s="6">
        <v>2.1</v>
      </c>
      <c r="B22" s="28" t="s">
        <v>39</v>
      </c>
      <c r="C22" s="7" t="s">
        <v>40</v>
      </c>
      <c r="D22" s="7"/>
      <c r="E22" s="7"/>
      <c r="F22" s="10" t="s">
        <v>14</v>
      </c>
      <c r="G22" s="11">
        <v>2928</v>
      </c>
      <c r="H22" s="12">
        <v>0</v>
      </c>
      <c r="I22" s="8">
        <f>H22*G22</f>
        <v>0</v>
      </c>
    </row>
    <row r="23" ht="56" customHeight="1" spans="1:9">
      <c r="A23" s="6">
        <v>2.2</v>
      </c>
      <c r="B23" s="28" t="s">
        <v>41</v>
      </c>
      <c r="C23" s="7" t="s">
        <v>42</v>
      </c>
      <c r="D23" s="7"/>
      <c r="E23" s="7"/>
      <c r="F23" s="10" t="s">
        <v>22</v>
      </c>
      <c r="G23" s="11">
        <v>901</v>
      </c>
      <c r="H23" s="12">
        <v>0</v>
      </c>
      <c r="I23" s="8">
        <f t="shared" ref="I23:I44" si="1">H23*G23</f>
        <v>0</v>
      </c>
    </row>
    <row r="24" ht="56" customHeight="1" spans="1:9">
      <c r="A24" s="6">
        <v>2.3</v>
      </c>
      <c r="B24" s="28" t="s">
        <v>43</v>
      </c>
      <c r="C24" s="7" t="s">
        <v>44</v>
      </c>
      <c r="D24" s="7"/>
      <c r="E24" s="7"/>
      <c r="F24" s="10" t="s">
        <v>14</v>
      </c>
      <c r="G24" s="11">
        <v>15</v>
      </c>
      <c r="H24" s="12">
        <v>0</v>
      </c>
      <c r="I24" s="8">
        <f t="shared" si="1"/>
        <v>0</v>
      </c>
    </row>
    <row r="25" ht="56" customHeight="1" spans="1:9">
      <c r="A25" s="6">
        <v>2.4</v>
      </c>
      <c r="B25" s="28" t="s">
        <v>45</v>
      </c>
      <c r="C25" s="7" t="s">
        <v>46</v>
      </c>
      <c r="D25" s="7"/>
      <c r="E25" s="7"/>
      <c r="F25" s="10" t="s">
        <v>47</v>
      </c>
      <c r="G25" s="11">
        <v>202</v>
      </c>
      <c r="H25" s="12">
        <v>0</v>
      </c>
      <c r="I25" s="8">
        <f t="shared" si="1"/>
        <v>0</v>
      </c>
    </row>
    <row r="26" ht="56" customHeight="1" spans="1:9">
      <c r="A26" s="6">
        <v>2.5</v>
      </c>
      <c r="B26" s="28" t="s">
        <v>48</v>
      </c>
      <c r="C26" s="7" t="s">
        <v>49</v>
      </c>
      <c r="D26" s="7"/>
      <c r="E26" s="7"/>
      <c r="F26" s="10" t="s">
        <v>14</v>
      </c>
      <c r="G26" s="29">
        <v>30</v>
      </c>
      <c r="H26" s="12">
        <v>0</v>
      </c>
      <c r="I26" s="8">
        <f t="shared" si="1"/>
        <v>0</v>
      </c>
    </row>
    <row r="27" ht="56" customHeight="1" spans="1:9">
      <c r="A27" s="6">
        <v>2.6</v>
      </c>
      <c r="B27" s="28" t="s">
        <v>50</v>
      </c>
      <c r="C27" s="7" t="s">
        <v>51</v>
      </c>
      <c r="D27" s="7"/>
      <c r="E27" s="7"/>
      <c r="F27" s="10" t="s">
        <v>52</v>
      </c>
      <c r="G27" s="29">
        <v>30</v>
      </c>
      <c r="H27" s="12">
        <v>0</v>
      </c>
      <c r="I27" s="8">
        <f t="shared" si="1"/>
        <v>0</v>
      </c>
    </row>
    <row r="28" ht="56" customHeight="1" spans="1:9">
      <c r="A28" s="6">
        <v>2.7</v>
      </c>
      <c r="B28" s="28" t="s">
        <v>53</v>
      </c>
      <c r="C28" s="7" t="s">
        <v>54</v>
      </c>
      <c r="D28" s="7"/>
      <c r="E28" s="7"/>
      <c r="F28" s="10" t="s">
        <v>52</v>
      </c>
      <c r="G28" s="29">
        <v>43</v>
      </c>
      <c r="H28" s="12">
        <v>0</v>
      </c>
      <c r="I28" s="8">
        <f t="shared" si="1"/>
        <v>0</v>
      </c>
    </row>
    <row r="29" ht="56" customHeight="1" spans="1:9">
      <c r="A29" s="6">
        <v>2.8</v>
      </c>
      <c r="B29" s="28" t="s">
        <v>48</v>
      </c>
      <c r="C29" s="7" t="s">
        <v>55</v>
      </c>
      <c r="D29" s="7"/>
      <c r="E29" s="7"/>
      <c r="F29" s="10" t="s">
        <v>56</v>
      </c>
      <c r="G29" s="29">
        <v>43</v>
      </c>
      <c r="H29" s="12">
        <v>0</v>
      </c>
      <c r="I29" s="8">
        <f t="shared" si="1"/>
        <v>0</v>
      </c>
    </row>
    <row r="30" ht="56" customHeight="1" spans="1:9">
      <c r="A30" s="6">
        <v>2.9</v>
      </c>
      <c r="B30" s="28" t="s">
        <v>57</v>
      </c>
      <c r="C30" s="7" t="s">
        <v>58</v>
      </c>
      <c r="D30" s="7"/>
      <c r="E30" s="7"/>
      <c r="F30" s="10" t="s">
        <v>22</v>
      </c>
      <c r="G30" s="29">
        <v>86</v>
      </c>
      <c r="H30" s="12">
        <v>0</v>
      </c>
      <c r="I30" s="8">
        <f t="shared" si="1"/>
        <v>0</v>
      </c>
    </row>
    <row r="31" ht="56" customHeight="1" spans="1:9">
      <c r="A31" s="15">
        <v>2.1</v>
      </c>
      <c r="B31" s="28" t="s">
        <v>59</v>
      </c>
      <c r="C31" s="7" t="s">
        <v>60</v>
      </c>
      <c r="D31" s="7"/>
      <c r="E31" s="7"/>
      <c r="F31" s="10" t="s">
        <v>22</v>
      </c>
      <c r="G31" s="29">
        <v>43</v>
      </c>
      <c r="H31" s="12">
        <v>0</v>
      </c>
      <c r="I31" s="8">
        <f t="shared" si="1"/>
        <v>0</v>
      </c>
    </row>
    <row r="32" ht="56" customHeight="1" spans="1:9">
      <c r="A32" s="15">
        <v>2.11</v>
      </c>
      <c r="B32" s="28" t="s">
        <v>61</v>
      </c>
      <c r="C32" s="7" t="s">
        <v>62</v>
      </c>
      <c r="D32" s="7"/>
      <c r="E32" s="7"/>
      <c r="F32" s="10" t="s">
        <v>22</v>
      </c>
      <c r="G32" s="29">
        <v>1950</v>
      </c>
      <c r="H32" s="12">
        <v>0</v>
      </c>
      <c r="I32" s="8">
        <f t="shared" si="1"/>
        <v>0</v>
      </c>
    </row>
    <row r="33" ht="56" customHeight="1" spans="1:9">
      <c r="A33" s="6">
        <v>2.12</v>
      </c>
      <c r="B33" s="28" t="s">
        <v>63</v>
      </c>
      <c r="C33" s="7" t="s">
        <v>64</v>
      </c>
      <c r="D33" s="7"/>
      <c r="E33" s="7"/>
      <c r="F33" s="10" t="s">
        <v>22</v>
      </c>
      <c r="G33" s="29">
        <v>2110</v>
      </c>
      <c r="H33" s="12">
        <v>0</v>
      </c>
      <c r="I33" s="8">
        <f t="shared" si="1"/>
        <v>0</v>
      </c>
    </row>
    <row r="34" ht="56" customHeight="1" spans="1:9">
      <c r="A34" s="6">
        <v>2.13</v>
      </c>
      <c r="B34" s="28" t="s">
        <v>65</v>
      </c>
      <c r="C34" s="7" t="s">
        <v>66</v>
      </c>
      <c r="D34" s="7"/>
      <c r="E34" s="7"/>
      <c r="F34" s="10" t="s">
        <v>22</v>
      </c>
      <c r="G34" s="29">
        <v>258</v>
      </c>
      <c r="H34" s="12">
        <v>0</v>
      </c>
      <c r="I34" s="8">
        <f t="shared" si="1"/>
        <v>0</v>
      </c>
    </row>
    <row r="35" ht="56" customHeight="1" spans="1:9">
      <c r="A35" s="6">
        <v>2.14</v>
      </c>
      <c r="B35" s="28" t="s">
        <v>67</v>
      </c>
      <c r="C35" s="7" t="s">
        <v>60</v>
      </c>
      <c r="D35" s="7"/>
      <c r="E35" s="7"/>
      <c r="F35" s="10" t="s">
        <v>22</v>
      </c>
      <c r="G35" s="29">
        <v>30</v>
      </c>
      <c r="H35" s="12">
        <v>0</v>
      </c>
      <c r="I35" s="8">
        <f t="shared" si="1"/>
        <v>0</v>
      </c>
    </row>
    <row r="36" ht="56" customHeight="1" spans="1:9">
      <c r="A36" s="6">
        <v>2.15</v>
      </c>
      <c r="B36" s="28" t="s">
        <v>68</v>
      </c>
      <c r="C36" s="7" t="s">
        <v>69</v>
      </c>
      <c r="D36" s="7"/>
      <c r="E36" s="7"/>
      <c r="F36" s="10" t="s">
        <v>22</v>
      </c>
      <c r="G36" s="29">
        <v>30</v>
      </c>
      <c r="H36" s="12">
        <v>0</v>
      </c>
      <c r="I36" s="8">
        <f t="shared" si="1"/>
        <v>0</v>
      </c>
    </row>
    <row r="37" ht="56" customHeight="1" spans="1:9">
      <c r="A37" s="6">
        <v>2.16</v>
      </c>
      <c r="B37" s="28" t="s">
        <v>70</v>
      </c>
      <c r="C37" s="7" t="s">
        <v>71</v>
      </c>
      <c r="D37" s="7"/>
      <c r="E37" s="7"/>
      <c r="F37" s="10" t="s">
        <v>72</v>
      </c>
      <c r="G37" s="29">
        <v>520</v>
      </c>
      <c r="H37" s="12">
        <v>0</v>
      </c>
      <c r="I37" s="8">
        <f t="shared" si="1"/>
        <v>0</v>
      </c>
    </row>
    <row r="38" ht="56" customHeight="1" spans="1:9">
      <c r="A38" s="6">
        <v>2.17</v>
      </c>
      <c r="B38" s="28" t="s">
        <v>73</v>
      </c>
      <c r="C38" s="7" t="s">
        <v>71</v>
      </c>
      <c r="D38" s="7"/>
      <c r="E38" s="7"/>
      <c r="F38" s="29" t="s">
        <v>74</v>
      </c>
      <c r="G38" s="29">
        <v>2600</v>
      </c>
      <c r="H38" s="12">
        <v>0</v>
      </c>
      <c r="I38" s="8">
        <f t="shared" si="1"/>
        <v>0</v>
      </c>
    </row>
    <row r="39" ht="56" customHeight="1" spans="1:9">
      <c r="A39" s="6">
        <v>2.18</v>
      </c>
      <c r="B39" s="28" t="s">
        <v>39</v>
      </c>
      <c r="C39" s="7" t="s">
        <v>40</v>
      </c>
      <c r="D39" s="7"/>
      <c r="E39" s="7"/>
      <c r="F39" s="10" t="s">
        <v>14</v>
      </c>
      <c r="G39" s="29">
        <v>520</v>
      </c>
      <c r="H39" s="12">
        <v>0</v>
      </c>
      <c r="I39" s="8">
        <f t="shared" si="1"/>
        <v>0</v>
      </c>
    </row>
    <row r="40" ht="56" customHeight="1" spans="1:9">
      <c r="A40" s="6">
        <v>2.19</v>
      </c>
      <c r="B40" s="28" t="s">
        <v>75</v>
      </c>
      <c r="C40" s="30" t="s">
        <v>76</v>
      </c>
      <c r="D40" s="31"/>
      <c r="E40" s="32"/>
      <c r="F40" s="10" t="s">
        <v>77</v>
      </c>
      <c r="G40" s="29">
        <v>15</v>
      </c>
      <c r="H40" s="12">
        <v>0</v>
      </c>
      <c r="I40" s="8">
        <f t="shared" si="1"/>
        <v>0</v>
      </c>
    </row>
    <row r="41" ht="56" customHeight="1" spans="1:9">
      <c r="A41" s="8">
        <v>2.2</v>
      </c>
      <c r="B41" s="28" t="s">
        <v>78</v>
      </c>
      <c r="C41" s="7" t="s">
        <v>79</v>
      </c>
      <c r="D41" s="7"/>
      <c r="E41" s="7"/>
      <c r="F41" s="10" t="s">
        <v>72</v>
      </c>
      <c r="G41" s="29">
        <v>840</v>
      </c>
      <c r="H41" s="12">
        <v>0</v>
      </c>
      <c r="I41" s="8">
        <f t="shared" si="1"/>
        <v>0</v>
      </c>
    </row>
    <row r="42" ht="56" customHeight="1" spans="1:9">
      <c r="A42" s="8">
        <v>2.21</v>
      </c>
      <c r="B42" s="28" t="s">
        <v>80</v>
      </c>
      <c r="C42" s="7" t="s">
        <v>81</v>
      </c>
      <c r="D42" s="7"/>
      <c r="E42" s="7"/>
      <c r="F42" s="10" t="s">
        <v>22</v>
      </c>
      <c r="G42" s="29">
        <v>300</v>
      </c>
      <c r="H42" s="12">
        <v>0</v>
      </c>
      <c r="I42" s="8">
        <f t="shared" si="1"/>
        <v>0</v>
      </c>
    </row>
    <row r="43" ht="56" customHeight="1" spans="1:9">
      <c r="A43" s="6">
        <v>2.22</v>
      </c>
      <c r="B43" s="28" t="s">
        <v>82</v>
      </c>
      <c r="C43" s="7" t="s">
        <v>83</v>
      </c>
      <c r="D43" s="7"/>
      <c r="E43" s="7"/>
      <c r="F43" s="10" t="s">
        <v>22</v>
      </c>
      <c r="G43" s="29">
        <v>418</v>
      </c>
      <c r="H43" s="12">
        <v>0</v>
      </c>
      <c r="I43" s="8">
        <f t="shared" si="1"/>
        <v>0</v>
      </c>
    </row>
    <row r="44" ht="56" customHeight="1" spans="1:9">
      <c r="A44" s="6">
        <v>2.23</v>
      </c>
      <c r="B44" s="28" t="s">
        <v>84</v>
      </c>
      <c r="C44" s="7" t="s">
        <v>85</v>
      </c>
      <c r="D44" s="7"/>
      <c r="E44" s="7"/>
      <c r="F44" s="10" t="s">
        <v>22</v>
      </c>
      <c r="G44" s="29">
        <v>844</v>
      </c>
      <c r="H44" s="12">
        <v>0</v>
      </c>
      <c r="I44" s="8">
        <f t="shared" si="1"/>
        <v>0</v>
      </c>
    </row>
    <row r="45" ht="23" customHeight="1" spans="1:9">
      <c r="A45" s="20" t="s">
        <v>37</v>
      </c>
      <c r="B45" s="33"/>
      <c r="C45" s="33"/>
      <c r="D45" s="33"/>
      <c r="E45" s="33"/>
      <c r="F45" s="33"/>
      <c r="G45" s="34"/>
      <c r="H45" s="12"/>
      <c r="I45" s="8">
        <f>SUM(I22:I44)</f>
        <v>0</v>
      </c>
    </row>
    <row r="46" ht="37" customHeight="1" spans="1:9">
      <c r="A46" s="6">
        <v>3</v>
      </c>
      <c r="B46" s="35" t="s">
        <v>86</v>
      </c>
      <c r="C46" s="36"/>
      <c r="D46" s="36"/>
      <c r="E46" s="36"/>
      <c r="F46" s="36"/>
      <c r="G46" s="36"/>
      <c r="H46" s="37"/>
      <c r="I46" s="43"/>
    </row>
    <row r="47" ht="56" customHeight="1" spans="1:9">
      <c r="A47" s="6">
        <v>3.1</v>
      </c>
      <c r="B47" s="28" t="s">
        <v>87</v>
      </c>
      <c r="C47" s="7" t="s">
        <v>88</v>
      </c>
      <c r="D47" s="7"/>
      <c r="E47" s="7"/>
      <c r="F47" s="29" t="s">
        <v>89</v>
      </c>
      <c r="G47" s="29">
        <v>16065</v>
      </c>
      <c r="H47" s="12">
        <v>0</v>
      </c>
      <c r="I47" s="8">
        <f>H47*G47</f>
        <v>0</v>
      </c>
    </row>
    <row r="48" ht="56" customHeight="1" spans="1:9">
      <c r="A48" s="6">
        <v>3.2</v>
      </c>
      <c r="B48" s="28" t="s">
        <v>90</v>
      </c>
      <c r="C48" s="7" t="s">
        <v>88</v>
      </c>
      <c r="D48" s="7"/>
      <c r="E48" s="7"/>
      <c r="F48" s="29" t="s">
        <v>89</v>
      </c>
      <c r="G48" s="29">
        <v>1739</v>
      </c>
      <c r="H48" s="12">
        <v>0</v>
      </c>
      <c r="I48" s="8">
        <f>H48*G48</f>
        <v>0</v>
      </c>
    </row>
    <row r="49" ht="23" customHeight="1" spans="1:9">
      <c r="A49" s="20" t="s">
        <v>37</v>
      </c>
      <c r="B49" s="33"/>
      <c r="C49" s="33"/>
      <c r="D49" s="33"/>
      <c r="E49" s="33"/>
      <c r="F49" s="33"/>
      <c r="G49" s="34"/>
      <c r="H49" s="12"/>
      <c r="I49" s="8">
        <f>SUM(I47:I48)</f>
        <v>0</v>
      </c>
    </row>
    <row r="50" ht="34" customHeight="1" spans="1:9">
      <c r="A50" s="6">
        <v>4</v>
      </c>
      <c r="B50" s="35" t="s">
        <v>91</v>
      </c>
      <c r="C50" s="36"/>
      <c r="D50" s="36"/>
      <c r="E50" s="36"/>
      <c r="F50" s="36"/>
      <c r="G50" s="36"/>
      <c r="H50" s="36"/>
      <c r="I50" s="43"/>
    </row>
    <row r="51" s="1" customFormat="1" ht="56" customHeight="1" spans="1:9">
      <c r="A51" s="6">
        <v>4.1</v>
      </c>
      <c r="B51" s="7" t="s">
        <v>92</v>
      </c>
      <c r="C51" s="7" t="s">
        <v>93</v>
      </c>
      <c r="D51" s="7"/>
      <c r="E51" s="7"/>
      <c r="F51" s="6" t="s">
        <v>94</v>
      </c>
      <c r="G51" s="6">
        <v>1</v>
      </c>
      <c r="H51" s="8">
        <v>0</v>
      </c>
      <c r="I51" s="8">
        <f>H51*G51</f>
        <v>0</v>
      </c>
    </row>
    <row r="52" ht="23" customHeight="1" spans="1:9">
      <c r="A52" s="20" t="s">
        <v>37</v>
      </c>
      <c r="B52" s="33"/>
      <c r="C52" s="33"/>
      <c r="D52" s="33"/>
      <c r="E52" s="33"/>
      <c r="F52" s="33"/>
      <c r="G52" s="34"/>
      <c r="H52" s="12"/>
      <c r="I52" s="8">
        <f>SUM(I50:I51)</f>
        <v>0</v>
      </c>
    </row>
    <row r="53" ht="39" customHeight="1" spans="1:9">
      <c r="A53" s="6">
        <v>5</v>
      </c>
      <c r="B53" s="38" t="s">
        <v>95</v>
      </c>
      <c r="C53" s="39"/>
      <c r="D53" s="39"/>
      <c r="E53" s="39"/>
      <c r="F53" s="39"/>
      <c r="G53" s="39"/>
      <c r="H53" s="39"/>
      <c r="I53" s="44"/>
    </row>
    <row r="54" ht="56" customHeight="1" spans="1:9">
      <c r="A54" s="6">
        <v>5.1</v>
      </c>
      <c r="B54" s="13" t="s">
        <v>96</v>
      </c>
      <c r="C54" s="7" t="s">
        <v>97</v>
      </c>
      <c r="D54" s="7"/>
      <c r="E54" s="7"/>
      <c r="F54" s="6" t="s">
        <v>98</v>
      </c>
      <c r="G54" s="6">
        <v>2400</v>
      </c>
      <c r="H54" s="8">
        <v>0</v>
      </c>
      <c r="I54" s="8">
        <f>H54*G54</f>
        <v>0</v>
      </c>
    </row>
    <row r="55" ht="56" customHeight="1" spans="1:9">
      <c r="A55" s="6">
        <v>5.2</v>
      </c>
      <c r="B55" s="13" t="s">
        <v>99</v>
      </c>
      <c r="C55" s="7" t="s">
        <v>100</v>
      </c>
      <c r="D55" s="7"/>
      <c r="E55" s="7"/>
      <c r="F55" s="6" t="s">
        <v>101</v>
      </c>
      <c r="G55" s="29">
        <v>1</v>
      </c>
      <c r="H55" s="8">
        <v>0</v>
      </c>
      <c r="I55" s="8">
        <f t="shared" ref="I55:I61" si="2">H55*G55</f>
        <v>0</v>
      </c>
    </row>
    <row r="56" ht="56" customHeight="1" spans="1:9">
      <c r="A56" s="6">
        <v>5.3</v>
      </c>
      <c r="B56" s="6" t="s">
        <v>102</v>
      </c>
      <c r="C56" s="7" t="s">
        <v>103</v>
      </c>
      <c r="D56" s="7"/>
      <c r="E56" s="7"/>
      <c r="F56" s="6" t="s">
        <v>98</v>
      </c>
      <c r="G56" s="6">
        <v>300</v>
      </c>
      <c r="H56" s="8">
        <v>0</v>
      </c>
      <c r="I56" s="8">
        <f t="shared" si="2"/>
        <v>0</v>
      </c>
    </row>
    <row r="57" ht="56" customHeight="1" spans="1:9">
      <c r="A57" s="6">
        <v>5.4</v>
      </c>
      <c r="B57" s="13" t="s">
        <v>104</v>
      </c>
      <c r="C57" s="7" t="s">
        <v>105</v>
      </c>
      <c r="D57" s="7"/>
      <c r="E57" s="7"/>
      <c r="F57" s="6" t="s">
        <v>106</v>
      </c>
      <c r="G57" s="29">
        <v>1</v>
      </c>
      <c r="H57" s="8">
        <v>0</v>
      </c>
      <c r="I57" s="8">
        <f t="shared" si="2"/>
        <v>0</v>
      </c>
    </row>
    <row r="58" ht="88" customHeight="1" spans="1:9">
      <c r="A58" s="6">
        <v>5.5</v>
      </c>
      <c r="B58" s="40" t="s">
        <v>107</v>
      </c>
      <c r="C58" s="7" t="s">
        <v>108</v>
      </c>
      <c r="D58" s="7"/>
      <c r="E58" s="7"/>
      <c r="F58" s="6" t="s">
        <v>101</v>
      </c>
      <c r="G58" s="29">
        <v>1</v>
      </c>
      <c r="H58" s="8">
        <v>0</v>
      </c>
      <c r="I58" s="8">
        <f t="shared" si="2"/>
        <v>0</v>
      </c>
    </row>
    <row r="59" ht="23" customHeight="1" spans="1:9">
      <c r="A59" s="6">
        <v>5.6</v>
      </c>
      <c r="B59" s="6" t="s">
        <v>109</v>
      </c>
      <c r="C59" s="7" t="s">
        <v>110</v>
      </c>
      <c r="D59" s="7"/>
      <c r="E59" s="7"/>
      <c r="F59" s="6" t="s">
        <v>101</v>
      </c>
      <c r="G59" s="6">
        <v>1</v>
      </c>
      <c r="H59" s="8">
        <v>0</v>
      </c>
      <c r="I59" s="8">
        <f t="shared" si="2"/>
        <v>0</v>
      </c>
    </row>
    <row r="60" ht="23" customHeight="1" spans="1:9">
      <c r="A60" s="6">
        <v>5.7</v>
      </c>
      <c r="B60" s="6" t="s">
        <v>111</v>
      </c>
      <c r="C60" s="7" t="s">
        <v>112</v>
      </c>
      <c r="D60" s="7"/>
      <c r="E60" s="7"/>
      <c r="F60" s="6" t="s">
        <v>101</v>
      </c>
      <c r="G60" s="6">
        <v>1</v>
      </c>
      <c r="H60" s="8">
        <v>0</v>
      </c>
      <c r="I60" s="8">
        <f t="shared" si="2"/>
        <v>0</v>
      </c>
    </row>
    <row r="61" ht="23" customHeight="1" spans="1:9">
      <c r="A61" s="6">
        <v>5.8</v>
      </c>
      <c r="B61" s="6" t="s">
        <v>113</v>
      </c>
      <c r="C61" s="7" t="s">
        <v>114</v>
      </c>
      <c r="D61" s="7"/>
      <c r="E61" s="7"/>
      <c r="F61" s="6" t="s">
        <v>101</v>
      </c>
      <c r="G61" s="6">
        <v>1</v>
      </c>
      <c r="H61" s="8">
        <v>0</v>
      </c>
      <c r="I61" s="8">
        <f t="shared" si="2"/>
        <v>0</v>
      </c>
    </row>
    <row r="62" ht="23" customHeight="1" spans="1:9">
      <c r="A62" s="20" t="s">
        <v>37</v>
      </c>
      <c r="B62" s="33"/>
      <c r="C62" s="33"/>
      <c r="D62" s="33"/>
      <c r="E62" s="33"/>
      <c r="F62" s="33"/>
      <c r="G62" s="33"/>
      <c r="H62" s="34"/>
      <c r="I62" s="8">
        <f>SUM(I54:I61)</f>
        <v>0</v>
      </c>
    </row>
    <row r="63" ht="23" customHeight="1" spans="1:9">
      <c r="A63" s="6">
        <v>6</v>
      </c>
      <c r="B63" s="38" t="s">
        <v>115</v>
      </c>
      <c r="C63" s="39"/>
      <c r="D63" s="39"/>
      <c r="E63" s="39"/>
      <c r="F63" s="39"/>
      <c r="G63" s="39"/>
      <c r="H63" s="39"/>
      <c r="I63" s="44"/>
    </row>
    <row r="64" ht="56" customHeight="1" spans="1:9">
      <c r="A64" s="6">
        <v>6.1</v>
      </c>
      <c r="B64" s="10" t="s">
        <v>12</v>
      </c>
      <c r="C64" s="7" t="s">
        <v>13</v>
      </c>
      <c r="D64" s="7"/>
      <c r="E64" s="7"/>
      <c r="F64" s="10" t="s">
        <v>14</v>
      </c>
      <c r="G64" s="11">
        <v>28</v>
      </c>
      <c r="H64" s="12">
        <v>0</v>
      </c>
      <c r="I64" s="8">
        <f>H64*G64</f>
        <v>0</v>
      </c>
    </row>
    <row r="65" ht="56" customHeight="1" spans="1:9">
      <c r="A65" s="6">
        <v>6.2</v>
      </c>
      <c r="B65" s="10" t="s">
        <v>25</v>
      </c>
      <c r="C65" s="7" t="s">
        <v>26</v>
      </c>
      <c r="D65" s="7"/>
      <c r="E65" s="7"/>
      <c r="F65" s="10" t="s">
        <v>14</v>
      </c>
      <c r="G65" s="11">
        <v>10</v>
      </c>
      <c r="H65" s="12">
        <v>0</v>
      </c>
      <c r="I65" s="8">
        <f t="shared" ref="I65:I80" si="3">H65*G65</f>
        <v>0</v>
      </c>
    </row>
    <row r="66" ht="56" customHeight="1" spans="1:9">
      <c r="A66" s="6">
        <v>6.3</v>
      </c>
      <c r="B66" s="10" t="s">
        <v>27</v>
      </c>
      <c r="C66" s="7" t="s">
        <v>28</v>
      </c>
      <c r="D66" s="7"/>
      <c r="E66" s="7"/>
      <c r="F66" s="10" t="s">
        <v>14</v>
      </c>
      <c r="G66" s="11">
        <v>2</v>
      </c>
      <c r="H66" s="12">
        <v>0</v>
      </c>
      <c r="I66" s="8">
        <f t="shared" si="3"/>
        <v>0</v>
      </c>
    </row>
    <row r="67" ht="56" customHeight="1" spans="1:9">
      <c r="A67" s="6">
        <v>6.4</v>
      </c>
      <c r="B67" s="10" t="s">
        <v>29</v>
      </c>
      <c r="C67" s="7" t="s">
        <v>30</v>
      </c>
      <c r="D67" s="7"/>
      <c r="E67" s="7"/>
      <c r="F67" s="10" t="s">
        <v>14</v>
      </c>
      <c r="G67" s="11">
        <v>11</v>
      </c>
      <c r="H67" s="12">
        <v>0</v>
      </c>
      <c r="I67" s="8">
        <f t="shared" si="3"/>
        <v>0</v>
      </c>
    </row>
    <row r="68" ht="56" customHeight="1" spans="1:9">
      <c r="A68" s="6">
        <v>6.5</v>
      </c>
      <c r="B68" s="10" t="s">
        <v>31</v>
      </c>
      <c r="C68" s="7" t="s">
        <v>32</v>
      </c>
      <c r="D68" s="7"/>
      <c r="E68" s="7"/>
      <c r="F68" s="10" t="s">
        <v>22</v>
      </c>
      <c r="G68" s="11">
        <v>163</v>
      </c>
      <c r="H68" s="12">
        <v>0</v>
      </c>
      <c r="I68" s="8">
        <f t="shared" si="3"/>
        <v>0</v>
      </c>
    </row>
    <row r="69" ht="56" customHeight="1" spans="1:9">
      <c r="A69" s="6">
        <v>6.6</v>
      </c>
      <c r="B69" s="17" t="s">
        <v>35</v>
      </c>
      <c r="C69" s="18" t="s">
        <v>36</v>
      </c>
      <c r="D69" s="18"/>
      <c r="E69" s="18"/>
      <c r="F69" s="17" t="s">
        <v>14</v>
      </c>
      <c r="G69" s="19">
        <v>4</v>
      </c>
      <c r="H69" s="12">
        <v>0</v>
      </c>
      <c r="I69" s="8">
        <f t="shared" si="3"/>
        <v>0</v>
      </c>
    </row>
    <row r="70" ht="56" customHeight="1" spans="1:9">
      <c r="A70" s="6">
        <v>6.7</v>
      </c>
      <c r="B70" s="28" t="s">
        <v>39</v>
      </c>
      <c r="C70" s="7" t="s">
        <v>40</v>
      </c>
      <c r="D70" s="7"/>
      <c r="E70" s="7"/>
      <c r="F70" s="10" t="s">
        <v>14</v>
      </c>
      <c r="G70" s="11">
        <v>12</v>
      </c>
      <c r="H70" s="12">
        <v>0</v>
      </c>
      <c r="I70" s="8">
        <f t="shared" si="3"/>
        <v>0</v>
      </c>
    </row>
    <row r="71" ht="56" customHeight="1" spans="1:9">
      <c r="A71" s="6">
        <v>6.8</v>
      </c>
      <c r="B71" s="28" t="s">
        <v>41</v>
      </c>
      <c r="C71" s="7" t="s">
        <v>42</v>
      </c>
      <c r="D71" s="7"/>
      <c r="E71" s="7"/>
      <c r="F71" s="10" t="s">
        <v>22</v>
      </c>
      <c r="G71" s="11">
        <v>4</v>
      </c>
      <c r="H71" s="12">
        <v>0</v>
      </c>
      <c r="I71" s="8">
        <f t="shared" si="3"/>
        <v>0</v>
      </c>
    </row>
    <row r="72" ht="56" customHeight="1" spans="1:9">
      <c r="A72" s="6">
        <v>6.9</v>
      </c>
      <c r="B72" s="28" t="s">
        <v>45</v>
      </c>
      <c r="C72" s="7" t="s">
        <v>46</v>
      </c>
      <c r="D72" s="7"/>
      <c r="E72" s="7"/>
      <c r="F72" s="10" t="s">
        <v>47</v>
      </c>
      <c r="G72" s="11">
        <v>3</v>
      </c>
      <c r="H72" s="12">
        <v>0</v>
      </c>
      <c r="I72" s="8">
        <f t="shared" si="3"/>
        <v>0</v>
      </c>
    </row>
    <row r="73" ht="56" customHeight="1" spans="1:9">
      <c r="A73" s="8">
        <v>6.1</v>
      </c>
      <c r="B73" s="28" t="s">
        <v>53</v>
      </c>
      <c r="C73" s="7" t="s">
        <v>54</v>
      </c>
      <c r="D73" s="7"/>
      <c r="E73" s="7"/>
      <c r="F73" s="10" t="s">
        <v>52</v>
      </c>
      <c r="G73" s="29">
        <v>2</v>
      </c>
      <c r="H73" s="12">
        <v>0</v>
      </c>
      <c r="I73" s="8">
        <f t="shared" si="3"/>
        <v>0</v>
      </c>
    </row>
    <row r="74" ht="56" customHeight="1" spans="1:9">
      <c r="A74" s="6">
        <v>6.11</v>
      </c>
      <c r="B74" s="28" t="s">
        <v>48</v>
      </c>
      <c r="C74" s="7" t="s">
        <v>55</v>
      </c>
      <c r="D74" s="7"/>
      <c r="E74" s="7"/>
      <c r="F74" s="10" t="s">
        <v>56</v>
      </c>
      <c r="G74" s="29">
        <v>2</v>
      </c>
      <c r="H74" s="12">
        <v>0</v>
      </c>
      <c r="I74" s="8">
        <f t="shared" si="3"/>
        <v>0</v>
      </c>
    </row>
    <row r="75" ht="56" customHeight="1" spans="1:9">
      <c r="A75" s="6">
        <v>6.12</v>
      </c>
      <c r="B75" s="28" t="s">
        <v>57</v>
      </c>
      <c r="C75" s="7" t="s">
        <v>58</v>
      </c>
      <c r="D75" s="7"/>
      <c r="E75" s="7"/>
      <c r="F75" s="10" t="s">
        <v>22</v>
      </c>
      <c r="G75" s="29">
        <v>4</v>
      </c>
      <c r="H75" s="12">
        <v>0</v>
      </c>
      <c r="I75" s="8">
        <f t="shared" si="3"/>
        <v>0</v>
      </c>
    </row>
    <row r="76" ht="56" customHeight="1" spans="1:9">
      <c r="A76" s="6">
        <v>6.13</v>
      </c>
      <c r="B76" s="28" t="s">
        <v>59</v>
      </c>
      <c r="C76" s="7" t="s">
        <v>60</v>
      </c>
      <c r="D76" s="7"/>
      <c r="E76" s="7"/>
      <c r="F76" s="10" t="s">
        <v>22</v>
      </c>
      <c r="G76" s="29">
        <v>2</v>
      </c>
      <c r="H76" s="12">
        <v>0</v>
      </c>
      <c r="I76" s="8">
        <f t="shared" si="3"/>
        <v>0</v>
      </c>
    </row>
    <row r="77" ht="56" customHeight="1" spans="1:9">
      <c r="A77" s="6">
        <v>6.14</v>
      </c>
      <c r="B77" s="28" t="s">
        <v>61</v>
      </c>
      <c r="C77" s="7" t="s">
        <v>62</v>
      </c>
      <c r="D77" s="7"/>
      <c r="E77" s="7"/>
      <c r="F77" s="10" t="s">
        <v>22</v>
      </c>
      <c r="G77" s="29">
        <v>160</v>
      </c>
      <c r="H77" s="12">
        <v>0</v>
      </c>
      <c r="I77" s="8">
        <f t="shared" si="3"/>
        <v>0</v>
      </c>
    </row>
    <row r="78" ht="56" customHeight="1" spans="1:9">
      <c r="A78" s="6">
        <v>6.15</v>
      </c>
      <c r="B78" s="28" t="s">
        <v>65</v>
      </c>
      <c r="C78" s="7" t="s">
        <v>66</v>
      </c>
      <c r="D78" s="7"/>
      <c r="E78" s="7"/>
      <c r="F78" s="10" t="s">
        <v>22</v>
      </c>
      <c r="G78" s="29">
        <v>12</v>
      </c>
      <c r="H78" s="12">
        <v>0</v>
      </c>
      <c r="I78" s="8">
        <f t="shared" si="3"/>
        <v>0</v>
      </c>
    </row>
    <row r="79" ht="56" customHeight="1" spans="1:9">
      <c r="A79" s="6">
        <v>6.16</v>
      </c>
      <c r="B79" s="28" t="s">
        <v>82</v>
      </c>
      <c r="C79" s="7" t="s">
        <v>83</v>
      </c>
      <c r="D79" s="7"/>
      <c r="E79" s="7"/>
      <c r="F79" s="10" t="s">
        <v>22</v>
      </c>
      <c r="G79" s="29">
        <v>10</v>
      </c>
      <c r="H79" s="12">
        <v>0</v>
      </c>
      <c r="I79" s="8">
        <f t="shared" si="3"/>
        <v>0</v>
      </c>
    </row>
    <row r="80" ht="56" customHeight="1" spans="1:9">
      <c r="A80" s="6">
        <v>6.17</v>
      </c>
      <c r="B80" s="28" t="s">
        <v>84</v>
      </c>
      <c r="C80" s="7" t="s">
        <v>85</v>
      </c>
      <c r="D80" s="7"/>
      <c r="E80" s="7"/>
      <c r="F80" s="10" t="s">
        <v>22</v>
      </c>
      <c r="G80" s="29">
        <v>20</v>
      </c>
      <c r="H80" s="12">
        <v>0</v>
      </c>
      <c r="I80" s="8">
        <f t="shared" si="3"/>
        <v>0</v>
      </c>
    </row>
    <row r="81" ht="23" customHeight="1" spans="1:9">
      <c r="A81" s="20" t="s">
        <v>37</v>
      </c>
      <c r="B81" s="33"/>
      <c r="C81" s="33"/>
      <c r="D81" s="33"/>
      <c r="E81" s="33"/>
      <c r="F81" s="33"/>
      <c r="G81" s="33"/>
      <c r="H81" s="34"/>
      <c r="I81" s="8">
        <f>SUM(I64:I80)</f>
        <v>0</v>
      </c>
    </row>
    <row r="82" ht="56" customHeight="1" spans="1:9">
      <c r="A82" s="45" t="s">
        <v>116</v>
      </c>
      <c r="B82" s="46"/>
      <c r="C82" s="46"/>
      <c r="D82" s="46"/>
      <c r="E82" s="46"/>
      <c r="F82" s="46"/>
      <c r="G82" s="46"/>
      <c r="H82" s="34"/>
      <c r="I82" s="8">
        <f>I20+I45+I49+I52+I62+I81</f>
        <v>0</v>
      </c>
    </row>
    <row r="83" ht="49" customHeight="1" spans="1:9">
      <c r="A83" s="45" t="s">
        <v>117</v>
      </c>
      <c r="B83" s="46"/>
      <c r="C83" s="46"/>
      <c r="D83" s="46"/>
      <c r="E83" s="46"/>
      <c r="F83" s="46"/>
      <c r="G83" s="46"/>
      <c r="H83" s="46"/>
      <c r="I83" s="47"/>
    </row>
    <row r="84" ht="56" customHeight="1"/>
    <row r="85" ht="56" customHeight="1"/>
    <row r="86" ht="56" customHeight="1"/>
    <row r="87" ht="56" customHeight="1"/>
    <row r="88" ht="56" customHeight="1"/>
  </sheetData>
  <mergeCells count="81">
    <mergeCell ref="C4:E4"/>
    <mergeCell ref="B5:I5"/>
    <mergeCell ref="C6:E6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A20:G20"/>
    <mergeCell ref="B21:I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42:E42"/>
    <mergeCell ref="C43:E43"/>
    <mergeCell ref="C44:E44"/>
    <mergeCell ref="A45:G45"/>
    <mergeCell ref="B46:I46"/>
    <mergeCell ref="C47:E47"/>
    <mergeCell ref="C48:E48"/>
    <mergeCell ref="A49:G49"/>
    <mergeCell ref="B50:I50"/>
    <mergeCell ref="C51:E51"/>
    <mergeCell ref="A52:G52"/>
    <mergeCell ref="B53:I53"/>
    <mergeCell ref="C54:E54"/>
    <mergeCell ref="C55:E55"/>
    <mergeCell ref="C56:E56"/>
    <mergeCell ref="C57:E57"/>
    <mergeCell ref="C58:E58"/>
    <mergeCell ref="C59:E59"/>
    <mergeCell ref="C60:E60"/>
    <mergeCell ref="C61:E61"/>
    <mergeCell ref="A62:G62"/>
    <mergeCell ref="B63:I63"/>
    <mergeCell ref="C64:E64"/>
    <mergeCell ref="C65:E65"/>
    <mergeCell ref="C66:E66"/>
    <mergeCell ref="C67:E67"/>
    <mergeCell ref="C68:E68"/>
    <mergeCell ref="C69:E69"/>
    <mergeCell ref="C70:E70"/>
    <mergeCell ref="C71:E71"/>
    <mergeCell ref="C72:E72"/>
    <mergeCell ref="C73:E73"/>
    <mergeCell ref="C74:E74"/>
    <mergeCell ref="C75:E75"/>
    <mergeCell ref="C76:E76"/>
    <mergeCell ref="C77:E77"/>
    <mergeCell ref="C78:E78"/>
    <mergeCell ref="C79:E79"/>
    <mergeCell ref="C80:E80"/>
    <mergeCell ref="A81:G81"/>
    <mergeCell ref="A82:G82"/>
    <mergeCell ref="A83:I83"/>
    <mergeCell ref="A1:I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姜</dc:creator>
  <cp:lastModifiedBy>晁战宇</cp:lastModifiedBy>
  <dcterms:created xsi:type="dcterms:W3CDTF">2025-05-20T09:24:00Z</dcterms:created>
  <dcterms:modified xsi:type="dcterms:W3CDTF">2025-09-08T05:48:18Z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081F9C1C182D4808BD5847A7426BC0B5_13</vt:lpwstr>
  </property>
  <property fmtid="{D5CDD505-2E9C-101B-9397-08002B2CF9AE}" pid="3" name="KSOProductBuildVer">
    <vt:lpwstr>2052-12.1.0.21915</vt:lpwstr>
  </property>
</Properties>
</file>